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6"/>
  <workbookPr defaultThemeVersion="124226"/>
  <mc:AlternateContent xmlns:mc="http://schemas.openxmlformats.org/markup-compatibility/2006">
    <mc:Choice Requires="x15">
      <x15ac:absPath xmlns:x15ac="http://schemas.microsoft.com/office/spreadsheetml/2010/11/ac" url="https://isatech365-my.sharepoint.com/personal/etienne_leneveu_isatech_fr/Documents/Isatech/Atelier Configurateur/"/>
    </mc:Choice>
  </mc:AlternateContent>
  <xr:revisionPtr revIDLastSave="0" documentId="11_7B492A998FF78A0C31118DFF88DF38ABA0042372" xr6:coauthVersionLast="37" xr6:coauthVersionMax="37" xr10:uidLastSave="{00000000-0000-0000-0000-000000000000}"/>
  <bookViews>
    <workbookView xWindow="0" yWindow="0" windowWidth="15960" windowHeight="12030" tabRatio="788" firstSheet="3" activeTab="3" xr2:uid="{00000000-000D-0000-FFFF-FFFF00000000}"/>
  </bookViews>
  <sheets>
    <sheet name="Accueil" sheetId="8" r:id="rId1"/>
    <sheet name="Présentation Société" sheetId="4" r:id="rId2"/>
    <sheet name="Objectifs et Critères de succès" sheetId="1" r:id="rId3"/>
    <sheet name="Fonctionnalités souhaitées" sheetId="7" r:id="rId4"/>
    <sheet name="Volumétrie" sheetId="5" r:id="rId5"/>
    <sheet name="Infrastructure" sheetId="6" r:id="rId6"/>
  </sheets>
  <definedNames>
    <definedName name="_xlnm._FilterDatabase" localSheetId="3" hidden="1">'Fonctionnalités souhaitées'!$A$4:$H$193</definedName>
    <definedName name="BoolValues">#REF!</definedName>
    <definedName name="choix">'Fonctionnalités souhaitées'!#REF!</definedName>
  </definedNames>
  <calcPr calcId="179020"/>
</workbook>
</file>

<file path=xl/calcChain.xml><?xml version="1.0" encoding="utf-8"?>
<calcChain xmlns="http://schemas.openxmlformats.org/spreadsheetml/2006/main">
  <c r="D97" i="7" l="1"/>
  <c r="D98" i="7"/>
  <c r="D99" i="7"/>
  <c r="D100" i="7"/>
  <c r="D101" i="7"/>
  <c r="D102" i="7"/>
  <c r="D103" i="7"/>
  <c r="D104" i="7"/>
  <c r="D105" i="7"/>
  <c r="D106" i="7"/>
  <c r="D107" i="7"/>
  <c r="D108" i="7"/>
  <c r="D109" i="7"/>
  <c r="D110" i="7"/>
  <c r="D111" i="7"/>
  <c r="D112" i="7"/>
  <c r="D113" i="7"/>
  <c r="D114" i="7"/>
  <c r="D115" i="7"/>
  <c r="D116" i="7"/>
  <c r="D96" i="7"/>
  <c r="D122" i="7"/>
  <c r="D123" i="7"/>
  <c r="D124" i="7"/>
  <c r="D125" i="7"/>
  <c r="D121" i="7"/>
  <c r="D129" i="7"/>
  <c r="D130" i="7"/>
  <c r="D131" i="7"/>
  <c r="D132" i="7"/>
  <c r="D133" i="7"/>
  <c r="D134" i="7"/>
  <c r="D135" i="7"/>
  <c r="D136" i="7"/>
  <c r="D137" i="7"/>
  <c r="D138" i="7"/>
  <c r="D139" i="7"/>
  <c r="D140" i="7"/>
  <c r="D141" i="7"/>
  <c r="D142" i="7"/>
  <c r="D143" i="7"/>
  <c r="D144" i="7"/>
  <c r="D145" i="7"/>
  <c r="D128" i="7"/>
  <c r="D149" i="7"/>
  <c r="D148" i="7"/>
  <c r="D147" i="7"/>
  <c r="D126" i="7"/>
  <c r="D168" i="7"/>
  <c r="D165" i="7"/>
  <c r="D166" i="7"/>
  <c r="D178" i="7"/>
  <c r="D177" i="7"/>
  <c r="D176" i="7"/>
  <c r="D175" i="7"/>
  <c r="D174" i="7"/>
  <c r="D173" i="7"/>
  <c r="D172" i="7"/>
  <c r="D180" i="7"/>
  <c r="D181" i="7"/>
  <c r="D182" i="7"/>
  <c r="D183" i="7"/>
  <c r="D184" i="7"/>
  <c r="D169" i="7"/>
  <c r="D167" i="7"/>
  <c r="D164" i="7"/>
  <c r="D163" i="7"/>
  <c r="D162" i="7"/>
  <c r="D161" i="7"/>
  <c r="D160" i="7"/>
  <c r="D159" i="7"/>
  <c r="D158" i="7"/>
  <c r="D157" i="7"/>
  <c r="D156" i="7"/>
  <c r="D155" i="7"/>
  <c r="D154" i="7"/>
  <c r="D153" i="7"/>
  <c r="D152" i="7"/>
  <c r="D151" i="7"/>
  <c r="D120" i="7"/>
  <c r="D119" i="7"/>
  <c r="D118" i="7"/>
  <c r="D79" i="7"/>
  <c r="D78" i="7"/>
  <c r="D85" i="7"/>
  <c r="D61" i="7"/>
  <c r="D62" i="7"/>
  <c r="D63" i="7"/>
  <c r="D64" i="7"/>
  <c r="D65" i="7"/>
  <c r="D66" i="7"/>
  <c r="D67" i="7"/>
  <c r="D68" i="7"/>
  <c r="D69" i="7"/>
  <c r="D71" i="7"/>
  <c r="D72" i="7"/>
  <c r="D73" i="7"/>
  <c r="D74" i="7"/>
  <c r="D75" i="7"/>
  <c r="D76" i="7"/>
  <c r="D77" i="7"/>
  <c r="D81" i="7"/>
  <c r="D82" i="7"/>
  <c r="D83" i="7"/>
  <c r="D84" i="7"/>
  <c r="D86" i="7"/>
  <c r="D87" i="7"/>
  <c r="D88" i="7"/>
  <c r="D89" i="7"/>
  <c r="D90" i="7"/>
  <c r="D91" i="7"/>
  <c r="D60" i="7"/>
  <c r="D58" i="7"/>
  <c r="D47" i="7"/>
  <c r="D34" i="7"/>
  <c r="D33" i="7"/>
  <c r="D32" i="7"/>
  <c r="D8" i="7"/>
  <c r="D9" i="7"/>
  <c r="D10" i="7"/>
  <c r="D11" i="7"/>
  <c r="D12" i="7"/>
  <c r="D13" i="7"/>
  <c r="D14" i="7"/>
  <c r="D15" i="7"/>
  <c r="D16" i="7"/>
  <c r="D17" i="7"/>
  <c r="D18" i="7"/>
  <c r="D19" i="7"/>
  <c r="D20" i="7"/>
  <c r="D21" i="7"/>
  <c r="D22" i="7"/>
  <c r="D23" i="7"/>
  <c r="D24" i="7"/>
  <c r="D25" i="7"/>
  <c r="D26" i="7"/>
  <c r="D27" i="7"/>
  <c r="D192" i="7"/>
  <c r="D191" i="7"/>
  <c r="D189" i="7"/>
  <c r="D190" i="7"/>
  <c r="D188" i="7"/>
  <c r="D186" i="7"/>
  <c r="D187" i="7"/>
  <c r="D185" i="7"/>
  <c r="D57" i="7"/>
  <c r="D56" i="7"/>
  <c r="D51" i="7"/>
  <c r="D52" i="7"/>
  <c r="D53" i="7"/>
  <c r="D54" i="7"/>
  <c r="D55" i="7"/>
  <c r="D50" i="7"/>
  <c r="D48" i="7"/>
  <c r="D49" i="7"/>
  <c r="D44" i="7"/>
  <c r="D45" i="7"/>
  <c r="D43" i="7"/>
  <c r="D41" i="7"/>
  <c r="D40" i="7"/>
  <c r="D39" i="7"/>
  <c r="D38" i="7"/>
  <c r="D37" i="7"/>
  <c r="D36" i="7"/>
  <c r="D35" i="7"/>
  <c r="D28" i="7"/>
  <c r="D30" i="7"/>
  <c r="D29" i="7"/>
  <c r="D7" i="7"/>
  <c r="D5" i="7"/>
  <c r="D94" i="7"/>
  <c r="D93" i="7"/>
  <c r="D92" i="7"/>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Yann MOREAU</author>
  </authors>
  <commentList>
    <comment ref="A47" authorId="0" shapeId="0" xr:uid="{00000000-0006-0000-0300-000001000000}">
      <text>
        <r>
          <rPr>
            <b/>
            <sz val="9"/>
            <color indexed="81"/>
            <rFont val="Tahoma"/>
            <charset val="1"/>
          </rPr>
          <t xml:space="preserve">Un ERP qui possède un module dédié au marketing et à la relation client. Celui ci permet de centraliser le fichier des contacts (clients ou non)  et de retrouver rapidement tous les actions entreprises. </t>
        </r>
        <r>
          <rPr>
            <sz val="9"/>
            <color indexed="81"/>
            <rFont val="Tahoma"/>
            <charset val="1"/>
          </rPr>
          <t xml:space="preserve">
</t>
        </r>
      </text>
    </comment>
  </commentList>
</comments>
</file>

<file path=xl/sharedStrings.xml><?xml version="1.0" encoding="utf-8"?>
<sst xmlns="http://schemas.openxmlformats.org/spreadsheetml/2006/main" count="946" uniqueCount="532">
  <si>
    <t>Modèle de cahier des charges ERP</t>
  </si>
  <si>
    <t>Nous avons conçu ce cahier des charges pour  vous permettre de recenser les besoins de votre organisation sans avoir à rédiger de document long et fastidieux. Il est le résultat de notre connaissance approfondie des enjeux sectoriels du marché. N'hésitez pas à nous contacter si vous avez besoin de précisions au moment où vous l'utiliserez.</t>
  </si>
  <si>
    <t>Rubriques du cahier des charges (voir onglets en bas de page) :</t>
  </si>
  <si>
    <t>Présentation de l'entreprise</t>
  </si>
  <si>
    <t>Votre organisation, votre activité, les services concernés par le projet et les logiciels existants</t>
  </si>
  <si>
    <t>Objectifs et critères de succès</t>
  </si>
  <si>
    <t>Les raisons de votre projet d'évolution et les points discriminants pour votre choix</t>
  </si>
  <si>
    <t>Fonctionnalités souhaitées</t>
  </si>
  <si>
    <t>Les fonctionnalités ERP qui font la différence pour les entreprises en lien avec les réseaux de distribution</t>
  </si>
  <si>
    <t>Volumétrie</t>
  </si>
  <si>
    <t>Les principaux volumes de données et documents, et la saisonnalité de votre activité</t>
  </si>
  <si>
    <t>Infrastructure</t>
  </si>
  <si>
    <t>Les informations techniques sur les systèmes en place</t>
  </si>
  <si>
    <t xml:space="preserve"> </t>
  </si>
  <si>
    <t xml:space="preserve">Contact : </t>
  </si>
  <si>
    <t>Équipe isatech</t>
  </si>
  <si>
    <t xml:space="preserve">Tel : </t>
  </si>
  <si>
    <t>0 297 682 277</t>
  </si>
  <si>
    <t>Présentation de la Société</t>
  </si>
  <si>
    <t>Eléments attendus</t>
  </si>
  <si>
    <t>Activité de l'entreprise</t>
  </si>
  <si>
    <t>Produits vendus, fabriqués, réseau de distribution…</t>
  </si>
  <si>
    <t>Les différentes sociétés et activités des sociétés</t>
  </si>
  <si>
    <t>Préciser les flux comptables entre ces sociétés</t>
  </si>
  <si>
    <t>Les sites de l'entreprise et activités des sites</t>
  </si>
  <si>
    <t>Préciser les lieux d'implantation et les flux physiques entre ces sites</t>
  </si>
  <si>
    <t>L'éco-système de l'entreprise (les tiers)</t>
  </si>
  <si>
    <t>Typologies clients, fournisseurs, logisticiens…</t>
  </si>
  <si>
    <t>Services</t>
  </si>
  <si>
    <t>Responsabilités du service</t>
  </si>
  <si>
    <t>Direction</t>
  </si>
  <si>
    <t>Marketing  et commercial</t>
  </si>
  <si>
    <t>Comptabilité</t>
  </si>
  <si>
    <t>Ventes / EDI</t>
  </si>
  <si>
    <t>Contrôle de gestion</t>
  </si>
  <si>
    <t>Production</t>
  </si>
  <si>
    <t xml:space="preserve">Qualité </t>
  </si>
  <si>
    <t>Achat</t>
  </si>
  <si>
    <t>Stock / logistique / transports</t>
  </si>
  <si>
    <t>Approvisionnement</t>
  </si>
  <si>
    <t>L'équipe projet</t>
  </si>
  <si>
    <t>Comité de pilotage, comité de projet, chef de projet et utilisateurs clés</t>
  </si>
  <si>
    <t>Logiciels actuels</t>
  </si>
  <si>
    <t>Périmètre</t>
  </si>
  <si>
    <t>Nom de la solution</t>
  </si>
  <si>
    <t xml:space="preserve">Module ou fonctionnalités importantes à conserver </t>
  </si>
  <si>
    <t>Développement spécifiques réalisés</t>
  </si>
  <si>
    <t>Date d'installation</t>
  </si>
  <si>
    <t>Ventes</t>
  </si>
  <si>
    <t>Maintenance GMAO</t>
  </si>
  <si>
    <t>Stock / logistique</t>
  </si>
  <si>
    <t>Transport (TMS)</t>
  </si>
  <si>
    <t>EDI</t>
  </si>
  <si>
    <t>Enjeux du projet</t>
  </si>
  <si>
    <t>Exemples :</t>
  </si>
  <si>
    <t>Les objectifs de votre projet</t>
  </si>
  <si>
    <t>Obtenir une meilleure intégration entre les modules                Enrichir les fonctionnalités de votre système                                   Informatiser un service supplémentaire                                  Obtenir une vision transversale de l'activité                                 Gagner en productivité                                                                                             Renforcer la traçabilité                                                                   Remplacer un système obsolète (fin de maintenance le...)                                                                Gérer une nouvelle gamme de produits                              Améliorer le taux de service                                                                   Se développer à l'international...</t>
  </si>
  <si>
    <t>Les critères de succès</t>
  </si>
  <si>
    <t>Rapidité de mise en œuvre                                                                Prise en compte des particularités sectorielles                                                                 Ergonomie du logiciel                                                              Intégration avec les logiciels existants                                                            Interface avec la bureautique                                                                      Interlocuteur unique pour le projet                                         Contraintes de planning ...</t>
  </si>
  <si>
    <t>Points discriminants</t>
  </si>
  <si>
    <t xml:space="preserve">Indiquer ici les fonctionnalités indispensables (ex : traçabilité, intégration financière, gestion des prix de revient, solution multi-lingues, multi-devises...), et/ou l'architecture cible (ex : solution en mode SaaS, fonctionnement possible en mode nomade, reprise du matériel actuel,...)  </t>
  </si>
  <si>
    <t>Critères de choix du prestataire</t>
  </si>
  <si>
    <t>Taille, présence géographique, références dans la flière...</t>
  </si>
  <si>
    <t>Module</t>
  </si>
  <si>
    <t>Processus</t>
  </si>
  <si>
    <t>Sous-processus</t>
  </si>
  <si>
    <t>Contrôle</t>
  </si>
  <si>
    <t>Oui / Non / Optionnel</t>
  </si>
  <si>
    <t>Commentaires</t>
  </si>
  <si>
    <t>Enjeux de la fonction</t>
  </si>
  <si>
    <t>Type CDC</t>
  </si>
  <si>
    <t>Gestion financière</t>
  </si>
  <si>
    <t>Comptabilité générale</t>
  </si>
  <si>
    <t>Mise en place du module compta générale.</t>
  </si>
  <si>
    <t>Si utilisation d'un autre logiciel de comptabilité ou sous-traitance de la comptabilité à un cabinet externe, répondre par non.</t>
  </si>
  <si>
    <t>Tous</t>
  </si>
  <si>
    <t>Nombre de sociétés concernées</t>
  </si>
  <si>
    <t>=====&gt;&gt;</t>
  </si>
  <si>
    <t>Indiquer le nombre de sociétés envisagé dans le présent cahier des charges. (Ne pas oublier les SCI et autres sociétés hors production).</t>
  </si>
  <si>
    <t>Gestion des flux intersociétés</t>
  </si>
  <si>
    <t>Automatisation des processus de ventes/achats entre  les différentes sociétés entrant dans le périmètre du présent cahier des charges.</t>
  </si>
  <si>
    <t>Consolidation</t>
  </si>
  <si>
    <t>Optionnel, dans le cas de gestion multisociété uniquement.</t>
  </si>
  <si>
    <t xml:space="preserve">Comptabilité analytique </t>
  </si>
  <si>
    <t>Affectation Directe</t>
  </si>
  <si>
    <t>Affectation Indirecte (Allocation)</t>
  </si>
  <si>
    <t>Permet une redistribution des couts par une clé de répartitition (exemple: nombre de metre carré, employé, CA par ligne de produit, etc…)</t>
  </si>
  <si>
    <t>Nombre d'axes analytiques</t>
  </si>
  <si>
    <t>Comptabilité budgétaire</t>
  </si>
  <si>
    <t>Permet de gérer un ou plusieurs budgets et d'effectuer des comparatifs automatiques entre réalisé et budgété.</t>
  </si>
  <si>
    <t>Comptabilité client</t>
  </si>
  <si>
    <t>Gestion des réglements clients</t>
  </si>
  <si>
    <t>Virements</t>
  </si>
  <si>
    <t>Permet de paramétrer un workflow de gestion des bordereaux de règlement</t>
  </si>
  <si>
    <t>Chéques</t>
  </si>
  <si>
    <t>Paiement comptant</t>
  </si>
  <si>
    <t>Autres, préciser:</t>
  </si>
  <si>
    <t>Gestion des avances sur commandes</t>
  </si>
  <si>
    <t>Calcul et comptabilisation des avances sur commandes clients</t>
  </si>
  <si>
    <t>Gestion des relances clients</t>
  </si>
  <si>
    <t>Gestion des escomptes</t>
  </si>
  <si>
    <t>Comptabilisation automatique des escomptes.</t>
  </si>
  <si>
    <t>Gestion des intérêts de retard</t>
  </si>
  <si>
    <t>Création automatisée de factures d'intérêts.</t>
  </si>
  <si>
    <t>Gestion affacturage</t>
  </si>
  <si>
    <t>Comptabilité Fournisseur</t>
  </si>
  <si>
    <t>Gestion des réglements fournisseurs</t>
  </si>
  <si>
    <t>Lettres Chèques</t>
  </si>
  <si>
    <t>Gestion de modèles d'impression de lettres chèques.</t>
  </si>
  <si>
    <t>Multi-devises</t>
  </si>
  <si>
    <t xml:space="preserve">Achats/Ventes en devises </t>
  </si>
  <si>
    <t>Paiements/Réglements sur comptes en devises</t>
  </si>
  <si>
    <t>Nécéssite de gérer/comptabiliser les écarts de change</t>
  </si>
  <si>
    <t>Devises utilisées:</t>
  </si>
  <si>
    <t>EUR</t>
  </si>
  <si>
    <t>Détailler les devises utilisées. Par défaut Euros.</t>
  </si>
  <si>
    <t>Immobilisations</t>
  </si>
  <si>
    <t>Amortissement Linéaire</t>
  </si>
  <si>
    <t>Amortissement Dégréssif</t>
  </si>
  <si>
    <t>Amortissement Dérogatoire</t>
  </si>
  <si>
    <t>Gestion bancaire / trésorerie</t>
  </si>
  <si>
    <t>Etablissement de communication au format SEPA</t>
  </si>
  <si>
    <t xml:space="preserve">Gestion des Rapprochements bancaires </t>
  </si>
  <si>
    <t>Gestion TVA</t>
  </si>
  <si>
    <t>Avez-vous des clients / fournisseurs Intracommunataires?</t>
  </si>
  <si>
    <t>Implique une gestion TVA intracommunautaire et la gestion multi langue.</t>
  </si>
  <si>
    <t>Avez-vous des clients / fournisseurs Hors UE?</t>
  </si>
  <si>
    <t>Implique une gestion TVA hors UE et la gestion multi langue. Préciser les pays concernés (exemple: Suisse, USA, etc…).</t>
  </si>
  <si>
    <t>Stocks</t>
  </si>
  <si>
    <t>Comptablisation des stocks automatiques</t>
  </si>
  <si>
    <t>Les réceptions, livraison, ordre de fabrication générent une valorisation automatiques des stocks.</t>
  </si>
  <si>
    <t>Etats &amp; Reporting</t>
  </si>
  <si>
    <t>Tableaux d'analyse comptables et analytiques</t>
  </si>
  <si>
    <t>Exemples: réalisation de reporting comptables personnalisés (SIG, Suivis budgétaires, Suivi trésorerie, etc…)</t>
  </si>
  <si>
    <t>Production des états financiers</t>
  </si>
  <si>
    <t>Logiciel de production des états financiers</t>
  </si>
  <si>
    <t>Si vous produisez déjà vos états financiers, merci de préciser la solution actuellement utilisée.</t>
  </si>
  <si>
    <t>Autres</t>
  </si>
  <si>
    <t>Gestion de trésorerie</t>
  </si>
  <si>
    <t xml:space="preserve">Mise en place de prévisions de trésorerie basées sur les flux d'encaissement et de décaissement saisis dans les modules achats/ventes, banques de l'application </t>
  </si>
  <si>
    <t>Déclaration Echange de Biens</t>
  </si>
  <si>
    <t>Nécéssité mise en place d'une nomenclature spécifique pour tracer les achats et les ventes.</t>
  </si>
  <si>
    <t>Gestion de taxes parafiscales, merci de préciser lesquelles:</t>
  </si>
  <si>
    <t>Eco-emballage, Droits d'importation, etc…</t>
  </si>
  <si>
    <t>Merci de détailler ici, vos besoins spécifiques qui n'ont pas été identifiés dans nos processus comptables standards</t>
  </si>
  <si>
    <t>CRM - Marketing et vente</t>
  </si>
  <si>
    <t>Contacts</t>
  </si>
  <si>
    <t>Souhaitez-vous gérer un fichier de vos contacts (hors clients) en vue de vos activités de communication et de prospection?</t>
  </si>
  <si>
    <t>Création de fiches contact et de segmentation clients.</t>
  </si>
  <si>
    <t>Questionnaire de profils</t>
  </si>
  <si>
    <t>Profilez vos contacts pour mieux les segmenter.</t>
  </si>
  <si>
    <t>Contrôle des doublons</t>
  </si>
  <si>
    <t>Assurez-vous qu'un même contact n'est pas créé deux fois dans la base de données.</t>
  </si>
  <si>
    <t>Activités</t>
  </si>
  <si>
    <t>Suivi des actions</t>
  </si>
  <si>
    <t>Planification des appels et des réunions.</t>
  </si>
  <si>
    <t>Suivi des interactions</t>
  </si>
  <si>
    <t>Historisation des actions, documents emis et valorisation de l'action commerciale. Gestion des e-mails, courriers, relances, compte rendu de réunion…</t>
  </si>
  <si>
    <t>Suivi des opportunités</t>
  </si>
  <si>
    <t>Alimentez et pilotez votre pipe de vente.</t>
  </si>
  <si>
    <t>Campagnes</t>
  </si>
  <si>
    <t>Les campagnes marketing permettent de communiquer plus facilement de manière personnalisée avec les clients et prospects.</t>
  </si>
  <si>
    <t>Fusion Word pour publipostage</t>
  </si>
  <si>
    <t>Création de modèles de documents personnalisés</t>
  </si>
  <si>
    <t>Intégration Microsoft Outlook</t>
  </si>
  <si>
    <t>Partager vos contacts et actions CRM avec Outlook</t>
  </si>
  <si>
    <t>Itinérants</t>
  </si>
  <si>
    <t>Suivi des activités de prospection</t>
  </si>
  <si>
    <t>Disposer de votre portéfeuille client en itinérance ainsi que de la documentation assoicée.</t>
  </si>
  <si>
    <t>Accès aux statistiques de ventes par client</t>
  </si>
  <si>
    <t>Merci de détailler ici, vos besoins spécifiques qui n'ont pas été identifiés dans nos processus de CRM standards</t>
  </si>
  <si>
    <t>Référentiel clients</t>
  </si>
  <si>
    <t>Quelles clientèles adressez-vous?</t>
  </si>
  <si>
    <t>B2B (Clientèle Professionnelle)?</t>
  </si>
  <si>
    <t>Clientèle de professionnels.</t>
  </si>
  <si>
    <t>B2C?</t>
  </si>
  <si>
    <t>Clientèle de particuliers.</t>
  </si>
  <si>
    <t>B2B2C?</t>
  </si>
  <si>
    <t>Vous adressez des particuliers au travers d'un réseau de revendeurs, GMS, etc…. Votre marque est connue du grand public.</t>
  </si>
  <si>
    <t>Gestion de gammes de produits par client</t>
  </si>
  <si>
    <t>Automatisation de la saisie de commande par la présentation d'un panier de produits présélectionné. Création automatique de panier d'achat.</t>
  </si>
  <si>
    <t>Attributs Clients</t>
  </si>
  <si>
    <t>Les attributs permettent de segmenter de manière flexible en créant des champs statistiques supplémentaires le fichier client pour des extractions notamment (exemple: Champ "Taille Client", "Marché, etc…). Veuillez préciser les attributs éventuels.</t>
  </si>
  <si>
    <t>Planning de livraison</t>
  </si>
  <si>
    <t>Affectation du client à une tournée, jour et heure de livraison.</t>
  </si>
  <si>
    <t>Intégration avec logiciel CRM Externe</t>
  </si>
  <si>
    <t>Si Oui, préciser le logiciel CRM envisagé.</t>
  </si>
  <si>
    <t>Prévisions</t>
  </si>
  <si>
    <t>Budget Vente</t>
  </si>
  <si>
    <t>Mise en place de budgets ventes par article, par client.</t>
  </si>
  <si>
    <t>Gestion en valeur</t>
  </si>
  <si>
    <t>Création de budgets en valeur des ventes</t>
  </si>
  <si>
    <t>Gestion en quantité</t>
  </si>
  <si>
    <t>Création de budgets en quantités de vente</t>
  </si>
  <si>
    <t>Tarifs</t>
  </si>
  <si>
    <t>Gestion des tarifs de ventes</t>
  </si>
  <si>
    <t>Vous disposez de grilles tarifaires standards pour vos articles, clients.</t>
  </si>
  <si>
    <t>Prix et/ou remises par palier</t>
  </si>
  <si>
    <t>Détermination de prix en fonction du volume commandé.</t>
  </si>
  <si>
    <t>Gestion de remises mutliples sur lignes de ventes</t>
  </si>
  <si>
    <t>Gestion de remises en cascade, cumulées.</t>
  </si>
  <si>
    <t>Arborescence client pour la GMS</t>
  </si>
  <si>
    <t>Vous disposez d'un gestion de tarifs / remises hierarchisée par marché, typologie clients, enseigne, région, etc…</t>
  </si>
  <si>
    <t>Suivi des contrats de différés</t>
  </si>
  <si>
    <t>Calcul des remises arrières</t>
  </si>
  <si>
    <t>Gestion de frais accessoires (Transports, Conditionnement, etc…)</t>
  </si>
  <si>
    <t>Devis</t>
  </si>
  <si>
    <t>Création et suivi de devis</t>
  </si>
  <si>
    <t>Simulation des conditions commerciales et calcul d'impact sur la marge. Un calcul précis des coûts de revient (intégrant production, emballage, transport…) est nécessaire pour ajuster ses tarifs sans dégrader ses marges.</t>
  </si>
  <si>
    <t>Planning d'appel client</t>
  </si>
  <si>
    <t>Gestion d'une liste de clients à contacter en fonction de leur date de livraisons régulières programmées - Activitées de télévente</t>
  </si>
  <si>
    <t>Commandes</t>
  </si>
  <si>
    <t>Commandes simples</t>
  </si>
  <si>
    <t>Commande de vente classique</t>
  </si>
  <si>
    <t>Commandes ouvertes</t>
  </si>
  <si>
    <t>Les commandes "ouvertes" ou "cadres" ou "contrats"permettent d'enregistrer un engagement de volume client pour une période données et d'y imputer les commandes effectives pour suivi de réalisation</t>
  </si>
  <si>
    <t>Commandes EDI</t>
  </si>
  <si>
    <t>Commandes transmises par EDI. Préciser le type de format utilisé (exemple: ORDERS).</t>
  </si>
  <si>
    <t>Commande comptoir</t>
  </si>
  <si>
    <t>Enregistrement des ventes comptoir. Préciser le logiciel de caisse utilisé (exmple: XL Soft, Kezia, ,etc…).</t>
  </si>
  <si>
    <t>Commande web (Préciser si le site e-commerce existe ou s'il est à créer)</t>
  </si>
  <si>
    <t>Commandes transmises par site e-commerce Préciser si le site web existe déjà et si tel est le cas quel est le logiciel utilisé (développement spécifique, Prestashop, ADX, Magento, etc…).</t>
  </si>
  <si>
    <t>Suivi du taux de service</t>
  </si>
  <si>
    <t>Nécéssite d'identifier les ruptures.</t>
  </si>
  <si>
    <t>Avis de retours marchandise (RMA)</t>
  </si>
  <si>
    <t>Mise en place d'un accord de retour préalable avant toute demande d'avoir.</t>
  </si>
  <si>
    <t>Mise en place de circuit d'approbation</t>
  </si>
  <si>
    <t>Les commandes ventes doivent suivre un circuit d'approbation (en fonction de critère paramétrable de valeur, de quantité, etc…) avant d'être honorées.</t>
  </si>
  <si>
    <t>Prise commande par commerciaux itinérants</t>
  </si>
  <si>
    <t>Outils de prise de commande sur tablette, portable ou smartphone.</t>
  </si>
  <si>
    <t>En mode connecté</t>
  </si>
  <si>
    <t>Nécéssite un accés internet (type 3G ou autre).</t>
  </si>
  <si>
    <t>En mode déconnecté</t>
  </si>
  <si>
    <t>Permet en fonctionnement en mode "hors-ligne" avec une synchronisation périodique (en fin de rdv ou de journée).</t>
  </si>
  <si>
    <t>Facturation</t>
  </si>
  <si>
    <t>Facturation simple</t>
  </si>
  <si>
    <t>Facturation à la commande</t>
  </si>
  <si>
    <t>Facturation groupée ou relévé</t>
  </si>
  <si>
    <t>Prise en compte des règles de regroupement des clients de la GMS (ex : un relevé par donneur d'ordre, par BL, par destination)</t>
  </si>
  <si>
    <t>Gestion des acomptes</t>
  </si>
  <si>
    <t>Facturation et enregistrement des acomptes à la commande.</t>
  </si>
  <si>
    <t>Facturation EDI</t>
  </si>
  <si>
    <t>Factures transmises par EDI. Préciser le type de format utilisé (exemple: INVOICE).</t>
  </si>
  <si>
    <t>Merci de détailler ici, vos besoins spécifiques qui n'ont pas été identifiés dans nos processus de ventes standards</t>
  </si>
  <si>
    <t>Achats</t>
  </si>
  <si>
    <t>Référentiel fournisseurs</t>
  </si>
  <si>
    <t>Gestion du fichier fournisseur</t>
  </si>
  <si>
    <t>Mise en œuvre du module achats gérant le flux depuis le devis jusqu'à la facturation</t>
  </si>
  <si>
    <t>Gestion des tarifs d'achats</t>
  </si>
  <si>
    <t>Vous disposez de grilles tarifaires standards pour vos articles, fournisseurs.</t>
  </si>
  <si>
    <t>Gestion de remises mutliples sur lignes d'achat</t>
  </si>
  <si>
    <t>Arborescence Fournisseur</t>
  </si>
  <si>
    <t>Vous disposez d'un gestion de tarifs / remises hierarchisée par marché, typologie de fournisseur, enseigne, région, etc…</t>
  </si>
  <si>
    <t>Nav by Isatech</t>
  </si>
  <si>
    <t>Gestion de frais accessoires (Transports, Conditionnement, Assurances, etc…)</t>
  </si>
  <si>
    <t>Imputation des frais accessoires sur votre prix de revient.</t>
  </si>
  <si>
    <t>Demande de prix</t>
  </si>
  <si>
    <t>Gestion des frais annexes prévus (avant réception de la facture) et réels (pour calcul des prix de revient au plus juste)</t>
  </si>
  <si>
    <t>Commande d'achat classique</t>
  </si>
  <si>
    <t>Les commandes "ouvertes" ou "cadres" ou "contrats"permettent d'enregistrer un engagement de volume fournisseur pour une période données et d'y imputer les commandes effectives pour suivi de réalisation</t>
  </si>
  <si>
    <t>Commandes récurrentes</t>
  </si>
  <si>
    <t>Commandes avec périodicités automatique.</t>
  </si>
  <si>
    <t>Gestion de la sous-traitance</t>
  </si>
  <si>
    <t>Gestion de commandes de sous-traitance.</t>
  </si>
  <si>
    <t>Mise en place de circuit d'approbation commande achat.</t>
  </si>
  <si>
    <t>Les commandes achats doivent suivre un circuit d'approbation (en fonction de critère paramétrable de valeur, de quantité, d'utilisateur etc…) avant d'être validées.</t>
  </si>
  <si>
    <t>Planification des achats</t>
  </si>
  <si>
    <t>Demande achat manuelle</t>
  </si>
  <si>
    <t>Commande standard en saisie manuelle.</t>
  </si>
  <si>
    <t>Demande d'achat calculée</t>
  </si>
  <si>
    <t>Mise en œuvre du calcul de besoin sur la base des ventes, commandes ventes et prévision pour déterminer le besoin en approvisionnement.</t>
  </si>
  <si>
    <t>Contrôle Facturation</t>
  </si>
  <si>
    <t>Enregistrement des factures fournisseurs</t>
  </si>
  <si>
    <t>Gestion des frais annexes (pour calcul des coûts d'approches : assurances, dédouanement, fret...)</t>
  </si>
  <si>
    <t>Mise en place de circuit d'approbation des factures achat.</t>
  </si>
  <si>
    <t>Mettre en place un contrôle des factures en fonction des autorisations utilisateurs.</t>
  </si>
  <si>
    <t>Merci de détailler ici, vos besoins spécifiques qui n'ont pas été identifiés dans nos processus Achats standards</t>
  </si>
  <si>
    <t>Logistique / Stock</t>
  </si>
  <si>
    <t>Référentiel stocks</t>
  </si>
  <si>
    <t>Référentiel Article</t>
  </si>
  <si>
    <t>Mise en place d'un référentiel article centralisé.</t>
  </si>
  <si>
    <t>Gestion du multi-unités de stock</t>
  </si>
  <si>
    <t>Gestion du stock en double unité</t>
  </si>
  <si>
    <t>Gestion type pièce, paquet, cartouche, boite, palette
Gestion en pièce et en poids pour les articles en poids variables.</t>
  </si>
  <si>
    <t>Par Numéro de série</t>
  </si>
  <si>
    <t>Par échéance (DLC, DLUO)</t>
  </si>
  <si>
    <t>Blocage de Lot</t>
  </si>
  <si>
    <t>Permet de bloquer un lot ne satisfaisant pas au exigences de la production.</t>
  </si>
  <si>
    <t>Enregistrement des controles qualités</t>
  </si>
  <si>
    <t>Liaison du contrôle qualité avec le lot concerné.</t>
  </si>
  <si>
    <t>Référentiel entrepôt</t>
  </si>
  <si>
    <t>Nombre d'entrepôts</t>
  </si>
  <si>
    <t>Préciser le nombre d'entrepôts</t>
  </si>
  <si>
    <t>Gestion par emplacement</t>
  </si>
  <si>
    <t>Le stock est-il géré par emplacement, cellule, rack, etc…;</t>
  </si>
  <si>
    <t>Gestion des emplacements statique ou dynamique</t>
  </si>
  <si>
    <t>Statique: Paramétrage type 1 article = n emplacement avec 1 par défaut
Dynamique: Proposition d'emplacement suivant disponibilité</t>
  </si>
  <si>
    <t>Planning d'expédition</t>
  </si>
  <si>
    <t>Le planning d'expédition est l'outils du gestionnaire d'entrepôt. Il lui permet de disposer d'une vue globale sur ses activités.</t>
  </si>
  <si>
    <t>Réception / Expedition</t>
  </si>
  <si>
    <t>Gestion des bons de prélèvements</t>
  </si>
  <si>
    <t>Gestions des bons de réceptions</t>
  </si>
  <si>
    <t>Préparation / Réception simple</t>
  </si>
  <si>
    <t>Rangement définitif dès réception</t>
  </si>
  <si>
    <t>Prélèvement pour chargement immédiat</t>
  </si>
  <si>
    <t xml:space="preserve">Préparation / Réception avancée </t>
  </si>
  <si>
    <t>Gestion des règles de préparation et réception par entrepot</t>
  </si>
  <si>
    <t>Réception avec placement en zone de transit avant rangement définitif</t>
  </si>
  <si>
    <t>Chaque entrepôt peut être géré de manière différencié sur ses logiques de préparation et de réception.</t>
  </si>
  <si>
    <t>Préparation avec placement en zone de transit avant expédition définitive</t>
  </si>
  <si>
    <t>Préparation groupée (avec bon de préparation multi-commandes)</t>
  </si>
  <si>
    <t>Transfert</t>
  </si>
  <si>
    <t>Planification des transferts (règle d'appro par dépôt)</t>
  </si>
  <si>
    <t>Transfert interne (changement d’emplacement dans un entrepôt…)</t>
  </si>
  <si>
    <t>Transfert externe (envoi vers un prestataire de stockage)</t>
  </si>
  <si>
    <t>Réservation du stock</t>
  </si>
  <si>
    <t>Réservation des lots, n° de série à la commande (sur une commande de vente pour un client donné, sur un OF pour un composant particulier…)</t>
  </si>
  <si>
    <t>Inventaires</t>
  </si>
  <si>
    <t>Inventaires périodiques</t>
  </si>
  <si>
    <t>Inventaires tournants</t>
  </si>
  <si>
    <t>Création de SSCC par colis, palette</t>
  </si>
  <si>
    <t>Gestion entrepôt via terminaux portables</t>
  </si>
  <si>
    <t>Utilisation de terminaux ou d'écrans tactiles en entrepôt pour l'enregistrement des mouvements de stock.</t>
  </si>
  <si>
    <t>Confirmations d'expéditions par EDI</t>
  </si>
  <si>
    <t>Confirmations d'expéditions transmises par EDI. Préciser le type de format utilisé (exemple: DESADV).</t>
  </si>
  <si>
    <t>Merci de détailler ici, vos besoins spécifiques qui n'ont pas été identifiés dans nos processus Logistique / Stocks standards</t>
  </si>
  <si>
    <t>Transport</t>
  </si>
  <si>
    <t>Transport sur ventes</t>
  </si>
  <si>
    <t>Gestion des tournées</t>
  </si>
  <si>
    <t>Affectation d'un client à une tournée pour regrouper les livraisons</t>
  </si>
  <si>
    <t>Grille tarifaire sur transport ventes</t>
  </si>
  <si>
    <t>Création de bordereaux de transports</t>
  </si>
  <si>
    <t>Merci de détailler ici, vos besoins spécifiques qui n'ont pas été identifiés dans nos processus Transports standards</t>
  </si>
  <si>
    <t>Production et planification des besoins</t>
  </si>
  <si>
    <t>Référentiel production</t>
  </si>
  <si>
    <t>Nomenclatures / Recettes</t>
  </si>
  <si>
    <t>Suivi des versions de Nomenclatures / Recettes</t>
  </si>
  <si>
    <t>Nomenclatures fantômes</t>
  </si>
  <si>
    <t>Nomenclature inclue dans une autre nomenclature</t>
  </si>
  <si>
    <t>Gestion en mode assemblage</t>
  </si>
  <si>
    <t>Gammes opératoires machines , main d'œuvre dans une Gamme</t>
  </si>
  <si>
    <t>Suivi des versions de gammes</t>
  </si>
  <si>
    <t>Capacités de production</t>
  </si>
  <si>
    <t xml:space="preserve">Gestion des capacités  par centre de charge et poste de charge </t>
  </si>
  <si>
    <t>Gestion des capacités finies</t>
  </si>
  <si>
    <t>Gestion de la sous-traitance (avec suivi de l'avancement et lien avec les achats)</t>
  </si>
  <si>
    <t>Permet un contrôle de facture en lien avec les OF</t>
  </si>
  <si>
    <t>Gestion des temps improductifs</t>
  </si>
  <si>
    <t>Gestion des OF</t>
  </si>
  <si>
    <t>Visualisation graphique du planning des OF</t>
  </si>
  <si>
    <t>Saisie administrative des consommations et des temps passés</t>
  </si>
  <si>
    <t>Saisie administrative des productions</t>
  </si>
  <si>
    <t>Saisie des pertes et rebuts</t>
  </si>
  <si>
    <t>Permet le calcul du % réel de pertes</t>
  </si>
  <si>
    <t>Planification</t>
  </si>
  <si>
    <t>Long terme (PIC) Plan Industriel et Commercial</t>
  </si>
  <si>
    <t>Enregistrement des prévisions commerciales</t>
  </si>
  <si>
    <t>Moyen terme (PDP) Plan Directeur de Production</t>
  </si>
  <si>
    <t>Enregistrement des prévisions de production</t>
  </si>
  <si>
    <t>Calcul des besoins nets</t>
  </si>
  <si>
    <t>Suivi de production MES (acquisition des données dans l'atelier)</t>
  </si>
  <si>
    <t>Un MES est un outil de suivi de la production. Connecté en direct avec la ligne de producion il permet une remontée automatique des données de production et permet notamment d'en déduire un TRS - Taux de rendement synthétique.</t>
  </si>
  <si>
    <t>Si vous disposez déjà de votre outil de MES, merci de préciser lequel:</t>
  </si>
  <si>
    <t>Enregistrements suivi de production via terminaux portables</t>
  </si>
  <si>
    <t>Utilisation de terminaux ou d'écrans tactiles en production pour l'enregistrement du suivi de production.</t>
  </si>
  <si>
    <t>Merci de détailler ici, vos besoins spécifiques qui n'ont pas été identifiés dans nos processus de Production standards</t>
  </si>
  <si>
    <t>Gestion multi-sociétés</t>
  </si>
  <si>
    <t>Référentiel</t>
  </si>
  <si>
    <t>Partage de données uniques entre toutes les sociétés (préciser : clients, fournisseurs, articles….)</t>
  </si>
  <si>
    <t>Eviter la double saisie et fiabiliser les données de référence en synchronisant le référentiel de données entre les sociétés.</t>
  </si>
  <si>
    <t>Projet</t>
  </si>
  <si>
    <t>Gestion de projet</t>
  </si>
  <si>
    <t>Planification des ressources</t>
  </si>
  <si>
    <t>Le module projet est réservé aux sociétés travaillant à l'affaire. Il permet pour un projet données de suivre les couts et revenus associés.</t>
  </si>
  <si>
    <t>Définition de prix, couts standards par ressources</t>
  </si>
  <si>
    <t>Affectaion de ressources (hommes, machines) au projet. Suivi du budget et du réalisé.</t>
  </si>
  <si>
    <t>Saisie de feuille de temps</t>
  </si>
  <si>
    <t>Faciliter la facturation et l'évaluation de la marge projet.</t>
  </si>
  <si>
    <t>Facturation achats par projet</t>
  </si>
  <si>
    <t>Validation des temps de travail par ressource par utilisation de feuilles de temps.</t>
  </si>
  <si>
    <t>Facturation vente par projet</t>
  </si>
  <si>
    <t>Liaison directe des commandes achats avec les projets.</t>
  </si>
  <si>
    <t>Calcul des Travaux en Cours</t>
  </si>
  <si>
    <t>Facturations ventes imputées directement sur les projets.</t>
  </si>
  <si>
    <t>Merci de détailler ici, vos besoins spécifiques qui n'ont pas été identifiés dans nos processus Projets standards</t>
  </si>
  <si>
    <t>Alignement des couts et des revenus en fonction du pourcentage d'achévement du projet. Préciser la méthode valorisation utilisée ( A l'achévement, A l'avancement).</t>
  </si>
  <si>
    <t>Service</t>
  </si>
  <si>
    <t>Articles</t>
  </si>
  <si>
    <t>Articles de services</t>
  </si>
  <si>
    <t>Le module service est dédié aux entreprises assurants des prestations de maintenance ou de garanties contractuelles.</t>
  </si>
  <si>
    <t>Contrats</t>
  </si>
  <si>
    <t>Gestion des contrats de services</t>
  </si>
  <si>
    <t>Type de contrats</t>
  </si>
  <si>
    <t>Prépayé</t>
  </si>
  <si>
    <t>Un contrat de service permet de formaliser l'engagement contractuel d'intervention pendant une période données. Il permet aussi de définir une methode de factuation. Prépayé ou à l'acte.</t>
  </si>
  <si>
    <t>Non Prépayé</t>
  </si>
  <si>
    <t>Devis de contrats de services</t>
  </si>
  <si>
    <t>Gestion des commandes de services</t>
  </si>
  <si>
    <t>Les commandes de services correspondent aux demandes d'intervention des clients (ticket).</t>
  </si>
  <si>
    <t>Devis de commandes de services</t>
  </si>
  <si>
    <t>Suivi Ressources</t>
  </si>
  <si>
    <t>Affectaion de ressources (hommes, machines) à la commande.</t>
  </si>
  <si>
    <t>Faciliter la facturation et l'évaluation de la marge commande/contrat.</t>
  </si>
  <si>
    <t>Divers</t>
  </si>
  <si>
    <t>Gestion des articles de prêt</t>
  </si>
  <si>
    <t>Suivi des articles de prêts.</t>
  </si>
  <si>
    <t>Facturation vente de services</t>
  </si>
  <si>
    <t>Facturations ventes imputées directement sur contrats, commandes de service</t>
  </si>
  <si>
    <t>Merci de détailler ici, vos besoins spécifiques qui n'ont pas été identifiés dans nos processus Services standards</t>
  </si>
  <si>
    <t>Volumétrie et indicateurs</t>
  </si>
  <si>
    <t>Données de base</t>
  </si>
  <si>
    <t>Informations demandées</t>
  </si>
  <si>
    <t>Unité</t>
  </si>
  <si>
    <t>Q</t>
  </si>
  <si>
    <t xml:space="preserve">Nombre de références articles actives </t>
  </si>
  <si>
    <t>Nb</t>
  </si>
  <si>
    <t>Nombre de produits vendus (un produit peut avoir plusieurs variantes référencées)</t>
  </si>
  <si>
    <t>Nombre de nouveaux produits créés chaque année</t>
  </si>
  <si>
    <t>Nbre/an</t>
  </si>
  <si>
    <t>Nature de ces créations :</t>
  </si>
  <si>
    <t>Produits à la commande</t>
  </si>
  <si>
    <t>Nb/AN</t>
  </si>
  <si>
    <t>Produits "catalogue"</t>
  </si>
  <si>
    <t>Nb/an</t>
  </si>
  <si>
    <t>Ensembles composés à partir de produits standards (Assemblages, Kits)</t>
  </si>
  <si>
    <t>Autres (préciser)</t>
  </si>
  <si>
    <t>Part de produits ayant des contraintes de traçabilité des données et évolutions techniques</t>
  </si>
  <si>
    <t>%</t>
  </si>
  <si>
    <t>Nombre de clients</t>
  </si>
  <si>
    <t>Nombre de fournisseurs</t>
  </si>
  <si>
    <t>Nombre de dépôts / magasins</t>
  </si>
  <si>
    <t>Nombre d'emplacements</t>
  </si>
  <si>
    <t>unité</t>
  </si>
  <si>
    <t>Moyenne</t>
  </si>
  <si>
    <t>Basse saison</t>
  </si>
  <si>
    <t>Haute saison</t>
  </si>
  <si>
    <t>période</t>
  </si>
  <si>
    <t>Circuit commercial :</t>
  </si>
  <si>
    <t>Localisation</t>
  </si>
  <si>
    <t>Nb total de commandes générées / an</t>
  </si>
  <si>
    <t>nb</t>
  </si>
  <si>
    <t>Année</t>
  </si>
  <si>
    <t>Nb total de commandes générées / mois</t>
  </si>
  <si>
    <t>Mois</t>
  </si>
  <si>
    <t>Nb total de commandes générées / jour</t>
  </si>
  <si>
    <t>Jour</t>
  </si>
  <si>
    <t>Nb d'utilisateurs de la gestion commerciale</t>
  </si>
  <si>
    <t>Nb de lignes de commande en moyenne / commande</t>
  </si>
  <si>
    <t>Mode de prise des commandes</t>
  </si>
  <si>
    <t>Téléphone</t>
  </si>
  <si>
    <t>Site internet</t>
  </si>
  <si>
    <t>Terminaux mobiles</t>
  </si>
  <si>
    <t xml:space="preserve">Autre </t>
  </si>
  <si>
    <t>Logistique</t>
  </si>
  <si>
    <t>Expéditions</t>
  </si>
  <si>
    <t>Expéditions par jour</t>
  </si>
  <si>
    <t>Nombre d'expéditions</t>
  </si>
  <si>
    <t>jour</t>
  </si>
  <si>
    <t>Nombre de lignes / expédition</t>
  </si>
  <si>
    <t>Taux de service actuel</t>
  </si>
  <si>
    <t>Taux de service à atteinde</t>
  </si>
  <si>
    <t>Cde directe</t>
  </si>
  <si>
    <t>Nombre de livraisons directes par le fournisseur</t>
  </si>
  <si>
    <t>A reproduire pour chaque usine ou fournisseur livreur</t>
  </si>
  <si>
    <t>Plateforme</t>
  </si>
  <si>
    <t>localisation</t>
  </si>
  <si>
    <t>Receptions par jour origine intra-groupe</t>
  </si>
  <si>
    <t>Nombre de réceptions</t>
  </si>
  <si>
    <t xml:space="preserve">Nombre de lignes </t>
  </si>
  <si>
    <t>Receptions par jour origine fournisseurs externes</t>
  </si>
  <si>
    <t>Dépôt</t>
  </si>
  <si>
    <t>Nb de références stockées</t>
  </si>
  <si>
    <t>NS</t>
  </si>
  <si>
    <t>Nb d'emplacements gérés</t>
  </si>
  <si>
    <t>Nb de préparateurs de cdes</t>
  </si>
  <si>
    <t>Taux de service à atteindre</t>
  </si>
  <si>
    <t>Usine</t>
  </si>
  <si>
    <t>Nb de postes de charge</t>
  </si>
  <si>
    <t>Nb de références articles produites</t>
  </si>
  <si>
    <t>Nb d'OF lancés</t>
  </si>
  <si>
    <t>Taille  d'un lancement</t>
  </si>
  <si>
    <r>
      <t xml:space="preserve">Durée d'un OF (Nb jours </t>
    </r>
    <r>
      <rPr>
        <b/>
        <sz val="10"/>
        <rFont val="Arial"/>
        <family val="2"/>
      </rPr>
      <t>ouvrés</t>
    </r>
    <r>
      <rPr>
        <sz val="10"/>
        <rFont val="Arial"/>
        <family val="2"/>
      </rPr>
      <t xml:space="preserve"> date fin - date de début)</t>
    </r>
  </si>
  <si>
    <t>Nb de composants d'une nomenclature</t>
  </si>
  <si>
    <t>Nb d'opération de gamme</t>
  </si>
  <si>
    <t>Sous-traitance</t>
  </si>
  <si>
    <t>Nb de sous-traitants</t>
  </si>
  <si>
    <t>Part de VA sous-traitée</t>
  </si>
  <si>
    <t>Nb de références sous-traitées</t>
  </si>
  <si>
    <t>Nb d'opérations sous traitées</t>
  </si>
  <si>
    <t>Achats et approvisionnements</t>
  </si>
  <si>
    <t>Caractéristiques</t>
  </si>
  <si>
    <t>Nature des achats</t>
  </si>
  <si>
    <t>Frais généraux</t>
  </si>
  <si>
    <t>Nb commandes</t>
  </si>
  <si>
    <t>an</t>
  </si>
  <si>
    <t>Investissements</t>
  </si>
  <si>
    <t>Pour transformation</t>
  </si>
  <si>
    <t>Négoce</t>
  </si>
  <si>
    <t>Approvisionnement des achats destinés à la transformation ou au négoce</t>
  </si>
  <si>
    <t>Nb de commandes</t>
  </si>
  <si>
    <t>Nb de lignes commandées</t>
  </si>
  <si>
    <t>Nb de livraisons</t>
  </si>
  <si>
    <t>Infrastructure serveur</t>
  </si>
  <si>
    <t>Oui / Non</t>
  </si>
  <si>
    <t>Remarque</t>
  </si>
  <si>
    <t>Souhaitez-vous héberger l'ERP sur vos serveurs?</t>
  </si>
  <si>
    <t>Non</t>
  </si>
  <si>
    <t>Souhaitez-vous disposer d'une solution hébergée sur nos serveurs (Saas)?</t>
  </si>
  <si>
    <t>Interconnexion des sites</t>
  </si>
  <si>
    <t>Prise en charge des nomades</t>
  </si>
  <si>
    <t>Connexion Internet et sécurité</t>
  </si>
  <si>
    <t>Réseaux locaux</t>
  </si>
  <si>
    <t>Serveurs (marque et puissance)</t>
  </si>
  <si>
    <t>Système d'impression (modéles des imprimantes)</t>
  </si>
  <si>
    <t>Annuaires informatiques</t>
  </si>
  <si>
    <t>Bases de données</t>
  </si>
  <si>
    <t>Système de messagerie</t>
  </si>
  <si>
    <t>Serveur de fichiers</t>
  </si>
  <si>
    <t>GED (Gestion Electronique de Documents)</t>
  </si>
  <si>
    <t>Protection contre les logiciels malveillants</t>
  </si>
  <si>
    <t>Stratégie de sauvegarde</t>
  </si>
  <si>
    <t>Stratégie de résistance aux catastrophes</t>
  </si>
  <si>
    <t>Téléassistance (interne ou externe ?)</t>
  </si>
  <si>
    <t>Infrastructure de production</t>
  </si>
  <si>
    <t>Système en place</t>
  </si>
  <si>
    <t>A interfacer avec l'ERP</t>
  </si>
  <si>
    <t>Machines de production</t>
  </si>
  <si>
    <t>Balances</t>
  </si>
  <si>
    <t>Caisses</t>
  </si>
  <si>
    <t>Terminaux radios</t>
  </si>
  <si>
    <t>Imprimantes</t>
  </si>
  <si>
    <t>Connexion avec système d'impression (Préciser : CodeSoft, Label Gallery, Nice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</si>
</sst>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b/>
      <sz val="10"/>
      <name val="Tahoma"/>
      <family val="2"/>
    </font>
    <font>
      <b/>
      <sz val="10"/>
      <name val="Arial"/>
      <family val="2"/>
    </font>
    <font>
      <sz val="10"/>
      <name val="Tahoma"/>
      <family val="2"/>
    </font>
    <font>
      <i/>
      <sz val="10"/>
      <name val="Arial"/>
      <family val="2"/>
    </font>
    <font>
      <sz val="10"/>
      <name val="Arial"/>
      <family val="2"/>
    </font>
    <font>
      <u/>
      <sz val="11"/>
      <color theme="10"/>
      <name val="Calibri"/>
      <family val="2"/>
    </font>
    <font>
      <b/>
      <sz val="11"/>
      <color theme="1"/>
      <name val="Calibri"/>
      <family val="2"/>
      <scheme val="minor"/>
    </font>
    <font>
      <b/>
      <sz val="11"/>
      <color theme="0"/>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b/>
      <sz val="16"/>
      <color theme="0"/>
      <name val="Calibri"/>
      <family val="2"/>
      <scheme val="minor"/>
    </font>
    <font>
      <b/>
      <sz val="10"/>
      <color theme="0"/>
      <name val="Tahoma"/>
      <family val="2"/>
    </font>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11"/>
      <color theme="3" tint="0.39997558519241921"/>
      <name val="Calibri"/>
      <family val="2"/>
      <scheme val="minor"/>
    </font>
    <font>
      <sz val="12"/>
      <color theme="3" tint="0.39997558519241921"/>
      <name val="Calibri"/>
      <family val="2"/>
      <scheme val="minor"/>
    </font>
    <font>
      <sz val="11"/>
      <color theme="4"/>
      <name val="Calibri"/>
      <family val="2"/>
      <scheme val="minor"/>
    </font>
    <font>
      <sz val="10"/>
      <color theme="4"/>
      <name val="Calibri"/>
      <family val="2"/>
      <scheme val="minor"/>
    </font>
    <font>
      <b/>
      <sz val="14"/>
      <color theme="0"/>
      <name val="Calibri"/>
      <family val="2"/>
      <scheme val="minor"/>
    </font>
    <font>
      <b/>
      <i/>
      <sz val="12"/>
      <color theme="0"/>
      <name val="Calibri"/>
      <family val="2"/>
      <scheme val="minor"/>
    </font>
    <font>
      <sz val="11"/>
      <name val="Calibri"/>
      <family val="2"/>
      <scheme val="minor"/>
    </font>
    <font>
      <i/>
      <sz val="11"/>
      <name val="Calibri"/>
      <family val="2"/>
      <scheme val="minor"/>
    </font>
    <font>
      <b/>
      <i/>
      <sz val="11"/>
      <name val="Calibri"/>
      <family val="2"/>
      <scheme val="minor"/>
    </font>
    <font>
      <b/>
      <sz val="16"/>
      <name val="Calibri"/>
      <family val="2"/>
      <scheme val="minor"/>
    </font>
    <font>
      <b/>
      <sz val="10"/>
      <name val="Calibri"/>
      <family val="2"/>
      <scheme val="minor"/>
    </font>
    <font>
      <sz val="9"/>
      <name val="Calibri"/>
      <family val="2"/>
      <scheme val="minor"/>
    </font>
    <font>
      <i/>
      <sz val="9"/>
      <name val="Calibri"/>
      <family val="2"/>
      <scheme val="minor"/>
    </font>
    <font>
      <b/>
      <sz val="12"/>
      <name val="Calibri"/>
      <family val="2"/>
      <scheme val="minor"/>
    </font>
    <font>
      <sz val="9"/>
      <color theme="0"/>
      <name val="Calibri"/>
      <family val="2"/>
      <scheme val="minor"/>
    </font>
    <font>
      <sz val="9"/>
      <color theme="1"/>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indexed="9"/>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2"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86">
    <xf numFmtId="0" fontId="0" fillId="0" borderId="0" xfId="0"/>
    <xf numFmtId="0" fontId="0" fillId="0" borderId="0" xfId="0" applyAlignment="1">
      <alignment horizontal="center"/>
    </xf>
    <xf numFmtId="0" fontId="0" fillId="0" borderId="1" xfId="0" applyBorder="1"/>
    <xf numFmtId="0" fontId="7" fillId="0" borderId="1"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0" xfId="0" applyAlignment="1">
      <alignment wrapText="1"/>
    </xf>
    <xf numFmtId="0" fontId="3" fillId="0" borderId="6" xfId="0" applyFont="1" applyBorder="1"/>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xf numFmtId="0" fontId="3" fillId="0" borderId="7" xfId="0" applyFont="1" applyBorder="1" applyAlignment="1">
      <alignment horizontal="center"/>
    </xf>
    <xf numFmtId="0" fontId="3" fillId="0" borderId="0" xfId="0" applyFont="1"/>
    <xf numFmtId="0" fontId="3" fillId="0" borderId="10" xfId="0" applyFont="1" applyBorder="1"/>
    <xf numFmtId="0" fontId="3" fillId="0" borderId="11" xfId="0" applyFont="1" applyBorder="1"/>
    <xf numFmtId="0" fontId="3" fillId="0" borderId="11" xfId="0" applyFont="1" applyBorder="1" applyAlignment="1">
      <alignment horizontal="center"/>
    </xf>
    <xf numFmtId="0" fontId="0" fillId="0" borderId="5" xfId="0" applyBorder="1"/>
    <xf numFmtId="0" fontId="0" fillId="0" borderId="9" xfId="0" applyBorder="1" applyAlignment="1">
      <alignment horizontal="center"/>
    </xf>
    <xf numFmtId="0" fontId="0" fillId="0" borderId="0" xfId="0" applyAlignment="1">
      <alignment horizontal="left"/>
    </xf>
    <xf numFmtId="0" fontId="0" fillId="0" borderId="10" xfId="0" applyBorder="1"/>
    <xf numFmtId="0" fontId="0" fillId="0" borderId="9" xfId="0" applyBorder="1"/>
    <xf numFmtId="0" fontId="0" fillId="0" borderId="12" xfId="0" applyBorder="1"/>
    <xf numFmtId="0" fontId="2" fillId="0" borderId="9" xfId="0" applyFont="1" applyBorder="1"/>
    <xf numFmtId="0" fontId="1" fillId="0" borderId="0" xfId="0" applyFont="1"/>
    <xf numFmtId="0" fontId="4" fillId="0" borderId="0" xfId="0" applyFont="1"/>
    <xf numFmtId="0" fontId="5" fillId="0" borderId="0" xfId="0" applyFont="1"/>
    <xf numFmtId="0" fontId="1" fillId="0" borderId="13" xfId="0" applyFont="1" applyBorder="1"/>
    <xf numFmtId="0" fontId="3" fillId="0" borderId="5" xfId="0" applyFont="1" applyBorder="1"/>
    <xf numFmtId="0" fontId="1" fillId="0" borderId="5" xfId="0" applyFont="1" applyBorder="1"/>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11" fillId="0" borderId="0" xfId="0" applyFont="1" applyAlignment="1">
      <alignment horizontal="left"/>
    </xf>
    <xf numFmtId="0" fontId="7" fillId="0" borderId="15" xfId="0" applyFont="1" applyBorder="1" applyAlignment="1">
      <alignment horizontal="left" vertical="top"/>
    </xf>
    <xf numFmtId="0" fontId="12" fillId="0" borderId="0" xfId="0" applyFont="1" applyAlignment="1">
      <alignment horizontal="left"/>
    </xf>
    <xf numFmtId="0" fontId="13" fillId="3" borderId="3" xfId="0" applyFont="1" applyFill="1" applyBorder="1"/>
    <xf numFmtId="0" fontId="15" fillId="0" borderId="0" xfId="0" applyFont="1" applyAlignment="1">
      <alignment horizontal="left" vertical="top" wrapText="1"/>
    </xf>
    <xf numFmtId="0" fontId="7" fillId="0" borderId="0" xfId="0" applyFont="1"/>
    <xf numFmtId="0" fontId="16" fillId="0" borderId="0" xfId="0" applyFont="1"/>
    <xf numFmtId="0" fontId="17" fillId="0" borderId="0" xfId="0" applyFont="1"/>
    <xf numFmtId="0" fontId="18" fillId="0" borderId="0" xfId="0" applyFont="1" applyAlignment="1">
      <alignment horizontal="left"/>
    </xf>
    <xf numFmtId="0" fontId="19" fillId="0" borderId="0" xfId="0" applyFont="1"/>
    <xf numFmtId="0" fontId="18" fillId="0" borderId="0" xfId="0" applyFont="1"/>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xf>
    <xf numFmtId="0" fontId="20" fillId="0" borderId="0" xfId="0" applyFont="1"/>
    <xf numFmtId="0" fontId="20" fillId="0" borderId="0" xfId="0" applyFont="1" applyAlignment="1">
      <alignment horizontal="left"/>
    </xf>
    <xf numFmtId="0" fontId="1" fillId="2" borderId="12" xfId="0" applyFont="1" applyFill="1" applyBorder="1"/>
    <xf numFmtId="0" fontId="1" fillId="2" borderId="10" xfId="0" applyFont="1" applyFill="1" applyBorder="1"/>
    <xf numFmtId="0" fontId="0" fillId="0" borderId="21" xfId="0" applyBorder="1"/>
    <xf numFmtId="0" fontId="2" fillId="0" borderId="0" xfId="0" applyFont="1"/>
    <xf numFmtId="0" fontId="0" fillId="0" borderId="8" xfId="0" applyBorder="1"/>
    <xf numFmtId="0" fontId="0" fillId="0" borderId="8" xfId="0" applyBorder="1" applyAlignment="1">
      <alignment horizontal="center"/>
    </xf>
    <xf numFmtId="0" fontId="3" fillId="0" borderId="9" xfId="0" applyFont="1" applyBorder="1"/>
    <xf numFmtId="0" fontId="7" fillId="0" borderId="0" xfId="0" applyFont="1" applyAlignment="1">
      <alignment wrapText="1"/>
    </xf>
    <xf numFmtId="0" fontId="0" fillId="0" borderId="1" xfId="0" applyBorder="1" applyAlignment="1">
      <alignment horizontal="left"/>
    </xf>
    <xf numFmtId="0" fontId="10" fillId="0" borderId="19" xfId="0" applyFont="1" applyBorder="1" applyAlignment="1">
      <alignment horizontal="left" vertical="top" wrapText="1"/>
    </xf>
    <xf numFmtId="0" fontId="9" fillId="0" borderId="19" xfId="0" applyFont="1" applyBorder="1" applyAlignment="1">
      <alignment horizontal="left" vertical="top" wrapText="1"/>
    </xf>
    <xf numFmtId="0" fontId="7" fillId="0" borderId="16" xfId="0" applyFont="1" applyBorder="1" applyAlignment="1">
      <alignment horizontal="left" vertical="top"/>
    </xf>
    <xf numFmtId="0" fontId="1" fillId="0" borderId="0" xfId="0" applyFont="1" applyAlignment="1">
      <alignment horizontal="center"/>
    </xf>
    <xf numFmtId="0" fontId="1" fillId="2" borderId="0" xfId="0" applyFont="1" applyFill="1"/>
    <xf numFmtId="0" fontId="3" fillId="0" borderId="8" xfId="0" applyFont="1" applyBorder="1"/>
    <xf numFmtId="0" fontId="7" fillId="0" borderId="9" xfId="0" applyFont="1" applyBorder="1"/>
    <xf numFmtId="0" fontId="0" fillId="0" borderId="13" xfId="0" applyBorder="1" applyAlignment="1">
      <alignment horizontal="left"/>
    </xf>
    <xf numFmtId="0" fontId="11" fillId="0" borderId="5" xfId="0" applyFont="1" applyBorder="1" applyAlignment="1">
      <alignment horizontal="left"/>
    </xf>
    <xf numFmtId="0" fontId="0" fillId="0" borderId="14" xfId="0" applyBorder="1" applyAlignment="1">
      <alignment horizontal="left"/>
    </xf>
    <xf numFmtId="0" fontId="0" fillId="0" borderId="9" xfId="0" applyBorder="1" applyAlignment="1">
      <alignment horizontal="left"/>
    </xf>
    <xf numFmtId="0" fontId="6" fillId="0" borderId="0" xfId="1" applyAlignment="1" applyProtection="1"/>
    <xf numFmtId="0" fontId="6" fillId="0" borderId="8" xfId="1" applyBorder="1" applyAlignment="1" applyProtection="1"/>
    <xf numFmtId="0" fontId="0" fillId="0" borderId="8" xfId="0" applyBorder="1" applyAlignment="1">
      <alignment horizontal="left"/>
    </xf>
    <xf numFmtId="0" fontId="0" fillId="0" borderId="1" xfId="0" applyBorder="1" applyAlignment="1">
      <alignment wrapText="1"/>
    </xf>
    <xf numFmtId="0" fontId="3" fillId="0" borderId="0" xfId="0" applyFont="1" applyAlignment="1">
      <alignment horizontal="left"/>
    </xf>
    <xf numFmtId="0" fontId="24" fillId="0" borderId="8" xfId="0" applyFont="1" applyBorder="1"/>
    <xf numFmtId="0" fontId="26" fillId="0" borderId="1" xfId="0" applyFont="1" applyBorder="1" applyAlignment="1">
      <alignment horizontal="left" vertical="top" wrapText="1"/>
    </xf>
    <xf numFmtId="0" fontId="12" fillId="7" borderId="9" xfId="0" applyFont="1" applyFill="1" applyBorder="1" applyAlignment="1">
      <alignment horizontal="left"/>
    </xf>
    <xf numFmtId="0" fontId="0" fillId="7" borderId="9" xfId="0" applyFill="1" applyBorder="1"/>
    <xf numFmtId="0" fontId="6" fillId="7" borderId="0" xfId="1" applyFill="1" applyAlignment="1" applyProtection="1"/>
    <xf numFmtId="0" fontId="0" fillId="7" borderId="8" xfId="0" applyFill="1" applyBorder="1"/>
    <xf numFmtId="0" fontId="12" fillId="6" borderId="0" xfId="0" applyFont="1" applyFill="1" applyAlignment="1">
      <alignment horizontal="left"/>
    </xf>
    <xf numFmtId="0" fontId="0" fillId="6" borderId="0" xfId="0" applyFill="1" applyAlignment="1">
      <alignment horizontal="left"/>
    </xf>
    <xf numFmtId="0" fontId="23" fillId="6" borderId="0" xfId="0" applyFont="1" applyFill="1" applyAlignment="1">
      <alignment horizontal="left"/>
    </xf>
    <xf numFmtId="0" fontId="29" fillId="0" borderId="0" xfId="0" applyFont="1" applyAlignment="1">
      <alignment horizontal="left" vertical="top" wrapText="1"/>
    </xf>
    <xf numFmtId="0" fontId="30" fillId="0" borderId="0" xfId="0" applyFont="1" applyAlignment="1">
      <alignment horizontal="left" vertical="top" wrapText="1"/>
    </xf>
    <xf numFmtId="0" fontId="30" fillId="0" borderId="0" xfId="0" applyFont="1" applyAlignment="1">
      <alignment vertical="top" wrapText="1"/>
    </xf>
    <xf numFmtId="0" fontId="3" fillId="0" borderId="12" xfId="0" applyFont="1" applyBorder="1" applyAlignment="1">
      <alignment horizontal="left"/>
    </xf>
    <xf numFmtId="0" fontId="3" fillId="0" borderId="10" xfId="0" applyFont="1" applyBorder="1" applyAlignment="1">
      <alignment horizontal="left"/>
    </xf>
    <xf numFmtId="0" fontId="3" fillId="0" borderId="9" xfId="0" applyFont="1" applyBorder="1" applyAlignment="1">
      <alignment horizontal="center"/>
    </xf>
    <xf numFmtId="0" fontId="24" fillId="0" borderId="0" xfId="0" applyFont="1"/>
    <xf numFmtId="0" fontId="2" fillId="0" borderId="5" xfId="0" applyFont="1" applyBorder="1"/>
    <xf numFmtId="0" fontId="0" fillId="0" borderId="12" xfId="0" applyBorder="1" applyAlignment="1">
      <alignment horizontal="center"/>
    </xf>
    <xf numFmtId="0" fontId="0" fillId="0" borderId="10" xfId="0" applyBorder="1" applyAlignment="1">
      <alignment horizontal="left"/>
    </xf>
    <xf numFmtId="0" fontId="3" fillId="0" borderId="21" xfId="0" applyFont="1" applyBorder="1"/>
    <xf numFmtId="0" fontId="5" fillId="0" borderId="10" xfId="0" applyFont="1" applyBorder="1"/>
    <xf numFmtId="0" fontId="24" fillId="0" borderId="1" xfId="0" applyFont="1" applyBorder="1"/>
    <xf numFmtId="0" fontId="24" fillId="0" borderId="1" xfId="0" applyFont="1" applyBorder="1" applyAlignment="1">
      <alignment vertical="top" wrapText="1"/>
    </xf>
    <xf numFmtId="0" fontId="25" fillId="0" borderId="19" xfId="0" applyFont="1" applyBorder="1" applyAlignment="1">
      <alignment horizontal="left" vertical="top"/>
    </xf>
    <xf numFmtId="0" fontId="31" fillId="0" borderId="0" xfId="0" applyFont="1"/>
    <xf numFmtId="0" fontId="12" fillId="6" borderId="0" xfId="0" applyFont="1" applyFill="1" applyAlignment="1">
      <alignment horizontal="center"/>
    </xf>
    <xf numFmtId="0" fontId="22" fillId="6" borderId="0" xfId="0" applyFont="1" applyFill="1" applyAlignment="1">
      <alignment horizontal="center"/>
    </xf>
    <xf numFmtId="0" fontId="32" fillId="0" borderId="0" xfId="0" applyFont="1" applyAlignment="1">
      <alignment horizontal="center" vertical="top" wrapText="1"/>
    </xf>
    <xf numFmtId="0" fontId="14" fillId="0" borderId="0" xfId="0" quotePrefix="1" applyFont="1" applyAlignment="1">
      <alignment vertical="top"/>
    </xf>
    <xf numFmtId="0" fontId="14" fillId="0" borderId="0" xfId="0" applyFont="1" applyAlignment="1">
      <alignment vertical="top"/>
    </xf>
    <xf numFmtId="0" fontId="29" fillId="0" borderId="0" xfId="0" applyFont="1" applyAlignment="1">
      <alignment horizontal="left" vertical="top" wrapText="1" indent="2"/>
    </xf>
    <xf numFmtId="0" fontId="29" fillId="0" borderId="0" xfId="0" applyFont="1" applyAlignment="1">
      <alignment vertical="top"/>
    </xf>
    <xf numFmtId="0" fontId="29" fillId="0" borderId="0" xfId="0" applyFont="1" applyAlignment="1">
      <alignment horizontal="left" vertical="top"/>
    </xf>
    <xf numFmtId="0" fontId="29" fillId="0" borderId="0" xfId="0" applyFont="1" applyAlignment="1">
      <alignment vertical="top" wrapText="1"/>
    </xf>
    <xf numFmtId="0" fontId="32" fillId="0" borderId="0" xfId="0" applyFont="1" applyAlignment="1">
      <alignment vertical="top" wrapText="1"/>
    </xf>
    <xf numFmtId="0" fontId="0" fillId="0" borderId="0" xfId="0" applyAlignment="1">
      <alignment vertical="top"/>
    </xf>
    <xf numFmtId="0" fontId="25"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29" fillId="0" borderId="0" xfId="0" quotePrefix="1" applyFont="1" applyAlignment="1">
      <alignment horizontal="left" vertical="top" wrapText="1" indent="2"/>
    </xf>
    <xf numFmtId="0" fontId="14" fillId="0" borderId="0" xfId="0" applyFont="1" applyAlignment="1">
      <alignment horizontal="left" vertical="top"/>
    </xf>
    <xf numFmtId="0" fontId="27" fillId="0" borderId="0" xfId="0" applyFont="1" applyAlignment="1">
      <alignment vertical="top"/>
    </xf>
    <xf numFmtId="0" fontId="24" fillId="0" borderId="0" xfId="0" applyFont="1" applyAlignment="1">
      <alignment horizontal="left" vertical="top"/>
    </xf>
    <xf numFmtId="0" fontId="0" fillId="0" borderId="0" xfId="0" applyAlignment="1">
      <alignment horizontal="left" vertical="top"/>
    </xf>
    <xf numFmtId="0" fontId="14" fillId="6" borderId="0" xfId="0" applyFont="1" applyFill="1" applyAlignment="1">
      <alignment horizontal="left" vertical="top"/>
    </xf>
    <xf numFmtId="0" fontId="12" fillId="6" borderId="0" xfId="0" applyFont="1" applyFill="1" applyAlignment="1">
      <alignment horizontal="left" vertical="top"/>
    </xf>
    <xf numFmtId="0" fontId="27" fillId="6" borderId="0" xfId="0" applyFont="1" applyFill="1" applyAlignment="1">
      <alignment horizontal="left" vertical="top"/>
    </xf>
    <xf numFmtId="0" fontId="24" fillId="6" borderId="0" xfId="0" applyFont="1" applyFill="1" applyAlignment="1">
      <alignment horizontal="left" vertical="top"/>
    </xf>
    <xf numFmtId="0" fontId="15" fillId="4" borderId="0" xfId="0" applyFont="1" applyFill="1" applyAlignment="1">
      <alignment horizontal="left" vertical="top" wrapText="1"/>
    </xf>
    <xf numFmtId="0" fontId="28" fillId="4" borderId="0" xfId="0" applyFont="1" applyFill="1" applyAlignment="1">
      <alignment horizontal="left" vertical="top" wrapText="1"/>
    </xf>
    <xf numFmtId="0" fontId="28" fillId="4" borderId="0" xfId="0" applyFont="1" applyFill="1" applyAlignment="1">
      <alignment horizontal="center" vertical="top" wrapText="1"/>
    </xf>
    <xf numFmtId="0" fontId="24" fillId="0" borderId="0" xfId="0" applyFont="1" applyAlignment="1">
      <alignment vertical="top"/>
    </xf>
    <xf numFmtId="0" fontId="33" fillId="0" borderId="0" xfId="0" applyFont="1" applyAlignment="1">
      <alignment vertical="top"/>
    </xf>
    <xf numFmtId="0" fontId="33" fillId="0" borderId="0" xfId="0" applyFont="1" applyAlignment="1">
      <alignment vertical="top" wrapText="1"/>
    </xf>
    <xf numFmtId="0" fontId="24" fillId="0" borderId="0" xfId="0" applyFont="1" applyAlignment="1">
      <alignment vertical="top" wrapText="1"/>
    </xf>
    <xf numFmtId="0" fontId="15" fillId="4" borderId="0" xfId="0" applyFont="1" applyFill="1" applyAlignment="1">
      <alignment horizontal="left" vertical="top"/>
    </xf>
    <xf numFmtId="0" fontId="21" fillId="0" borderId="0" xfId="0" applyFont="1" applyAlignment="1">
      <alignment horizontal="left" vertical="top"/>
    </xf>
    <xf numFmtId="0" fontId="14" fillId="0" borderId="0" xfId="0" applyFont="1"/>
    <xf numFmtId="0" fontId="29" fillId="0" borderId="0" xfId="0" applyFont="1"/>
    <xf numFmtId="0" fontId="25" fillId="0" borderId="0" xfId="0" applyFont="1" applyAlignment="1">
      <alignment wrapText="1"/>
    </xf>
    <xf numFmtId="0" fontId="8" fillId="7" borderId="0" xfId="0" applyFont="1" applyFill="1" applyAlignment="1">
      <alignment horizontal="left"/>
    </xf>
    <xf numFmtId="0" fontId="8" fillId="7" borderId="8" xfId="0" applyFont="1" applyFill="1" applyBorder="1" applyAlignment="1">
      <alignment horizontal="left"/>
    </xf>
    <xf numFmtId="0" fontId="24" fillId="0" borderId="0" xfId="0" applyFont="1" applyAlignment="1">
      <alignment horizontal="left" wrapText="1"/>
    </xf>
    <xf numFmtId="0" fontId="20" fillId="0" borderId="8" xfId="0" applyFont="1" applyBorder="1" applyAlignment="1">
      <alignment horizontal="left" wrapText="1"/>
    </xf>
    <xf numFmtId="0" fontId="24" fillId="0" borderId="1" xfId="0" applyFont="1" applyBorder="1" applyAlignment="1">
      <alignment horizontal="left" vertical="top" wrapText="1"/>
    </xf>
    <xf numFmtId="0" fontId="0" fillId="0" borderId="1" xfId="0" applyBorder="1" applyAlignment="1">
      <alignment horizontal="left" vertical="top" wrapText="1"/>
    </xf>
    <xf numFmtId="0" fontId="12" fillId="6" borderId="0" xfId="0" applyFont="1" applyFill="1" applyAlignment="1">
      <alignment horizontal="left"/>
    </xf>
    <xf numFmtId="0" fontId="0" fillId="0" borderId="1" xfId="0" applyBorder="1" applyAlignment="1">
      <alignment horizontal="left" vertical="top"/>
    </xf>
    <xf numFmtId="0" fontId="7" fillId="0" borderId="1" xfId="0" applyFont="1" applyBorder="1" applyAlignment="1">
      <alignment horizontal="left" vertical="top"/>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5" xfId="0" applyFont="1" applyBorder="1" applyAlignment="1">
      <alignment horizontal="left" vertical="top" wrapText="1"/>
    </xf>
    <xf numFmtId="0" fontId="0" fillId="0" borderId="15" xfId="0" applyBorder="1" applyAlignment="1">
      <alignment horizontal="left" vertical="top"/>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xf>
    <xf numFmtId="0" fontId="24" fillId="0" borderId="17" xfId="0" applyFont="1" applyBorder="1" applyAlignment="1">
      <alignment horizontal="left" vertical="top"/>
    </xf>
    <xf numFmtId="0" fontId="24" fillId="0" borderId="15" xfId="0" applyFont="1" applyBorder="1" applyAlignment="1">
      <alignment horizontal="left" vertical="top"/>
    </xf>
    <xf numFmtId="0" fontId="1" fillId="5" borderId="2" xfId="0" applyFont="1" applyFill="1" applyBorder="1" applyAlignment="1">
      <alignment horizontal="center"/>
    </xf>
    <xf numFmtId="0" fontId="2" fillId="5" borderId="20" xfId="0" applyFont="1" applyFill="1" applyBorder="1" applyAlignment="1">
      <alignment horizontal="center"/>
    </xf>
    <xf numFmtId="0" fontId="2" fillId="5" borderId="4" xfId="0" applyFont="1" applyFill="1" applyBorder="1" applyAlignment="1">
      <alignment horizontal="center"/>
    </xf>
    <xf numFmtId="0" fontId="13" fillId="3" borderId="12" xfId="0" applyFont="1" applyFill="1" applyBorder="1" applyAlignment="1">
      <alignment horizontal="center"/>
    </xf>
    <xf numFmtId="0" fontId="13" fillId="3" borderId="10" xfId="0" applyFont="1" applyFill="1" applyBorder="1" applyAlignment="1">
      <alignment horizontal="center"/>
    </xf>
    <xf numFmtId="0" fontId="3" fillId="0" borderId="0" xfId="0" applyFont="1" applyAlignment="1">
      <alignment horizontal="left"/>
    </xf>
    <xf numFmtId="0" fontId="3" fillId="0" borderId="8" xfId="0" applyFont="1" applyBorder="1" applyAlignment="1">
      <alignment horizontal="left"/>
    </xf>
    <xf numFmtId="0" fontId="3" fillId="0" borderId="9" xfId="0" applyFont="1" applyBorder="1" applyAlignment="1">
      <alignment horizontal="left" vertical="top"/>
    </xf>
    <xf numFmtId="0" fontId="3" fillId="0" borderId="0" xfId="0" applyFont="1" applyAlignment="1">
      <alignment horizontal="left" vertical="top"/>
    </xf>
    <xf numFmtId="0" fontId="3" fillId="0" borderId="9" xfId="0" applyFont="1" applyBorder="1" applyAlignment="1">
      <alignment horizontal="left"/>
    </xf>
    <xf numFmtId="0" fontId="1" fillId="5" borderId="13" xfId="0" applyFont="1" applyFill="1" applyBorder="1" applyAlignment="1">
      <alignment horizontal="center"/>
    </xf>
    <xf numFmtId="0" fontId="2" fillId="5" borderId="5" xfId="0" applyFont="1" applyFill="1" applyBorder="1" applyAlignment="1">
      <alignment horizontal="center"/>
    </xf>
    <xf numFmtId="0" fontId="2" fillId="5" borderId="14" xfId="0" applyFont="1" applyFill="1" applyBorder="1" applyAlignment="1">
      <alignment horizontal="center"/>
    </xf>
    <xf numFmtId="0" fontId="11" fillId="0" borderId="0" xfId="0" applyFont="1" applyAlignment="1">
      <alignment horizontal="left"/>
    </xf>
    <xf numFmtId="0" fontId="3" fillId="0" borderId="13" xfId="0" applyFont="1" applyBorder="1" applyAlignment="1"/>
    <xf numFmtId="0" fontId="0" fillId="0" borderId="5" xfId="0" applyBorder="1" applyAlignment="1"/>
    <xf numFmtId="0" fontId="3" fillId="0" borderId="9" xfId="0" applyFont="1" applyBorder="1" applyAlignment="1"/>
    <xf numFmtId="0" fontId="0" fillId="0" borderId="0" xfId="0" applyAlignment="1"/>
    <xf numFmtId="0" fontId="1" fillId="2" borderId="12" xfId="0" applyFont="1" applyFill="1" applyBorder="1" applyAlignment="1"/>
    <xf numFmtId="0" fontId="1" fillId="2" borderId="10" xfId="0" applyFont="1" applyFill="1" applyBorder="1" applyAlignment="1"/>
    <xf numFmtId="0" fontId="0" fillId="0" borderId="21" xfId="0" applyBorder="1" applyAlignment="1"/>
    <xf numFmtId="0" fontId="0" fillId="0" borderId="22" xfId="0" applyBorder="1" applyAlignment="1"/>
    <xf numFmtId="0" fontId="0" fillId="0" borderId="24" xfId="0" applyBorder="1" applyAlignment="1"/>
    <xf numFmtId="0" fontId="0" fillId="0" borderId="23" xfId="0" applyBorder="1" applyAlignment="1"/>
    <xf numFmtId="0" fontId="0" fillId="0" borderId="25" xfId="0" applyBorder="1" applyAlignment="1"/>
    <xf numFmtId="0" fontId="0" fillId="0" borderId="26" xfId="0" applyBorder="1" applyAlignment="1"/>
    <xf numFmtId="0" fontId="1" fillId="0" borderId="9" xfId="0" applyFont="1" applyBorder="1" applyAlignment="1"/>
    <xf numFmtId="0" fontId="2" fillId="0" borderId="0" xfId="0" applyFont="1" applyAlignment="1"/>
    <xf numFmtId="0" fontId="0" fillId="0" borderId="8" xfId="0" applyBorder="1" applyAlignment="1"/>
    <xf numFmtId="0" fontId="0" fillId="0" borderId="18" xfId="0" applyBorder="1" applyAlignment="1"/>
    <xf numFmtId="0" fontId="0" fillId="0" borderId="19" xfId="0" applyBorder="1" applyAlignment="1"/>
    <xf numFmtId="0" fontId="3" fillId="0" borderId="18" xfId="0" applyFont="1" applyBorder="1" applyAlignment="1"/>
    <xf numFmtId="0" fontId="3" fillId="0" borderId="22" xfId="0" applyFont="1" applyBorder="1" applyAlignment="1"/>
  </cellXfs>
  <cellStyles count="2">
    <cellStyle name="Lien hypertexte" xfId="1" builtinId="8"/>
    <cellStyle name="Normal" xfId="0" builtinId="0"/>
  </cellStyles>
  <dxfs count="1">
    <dxf>
      <fill>
        <patternFill patternType="darkDown">
          <fgColor rgb="FFFF0000"/>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satech.fr/"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isatech.fr/"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isatech.fr/"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www.isatech.fr/"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www.isatech.fr/"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www.isatech.f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171451</xdr:colOff>
      <xdr:row>0</xdr:row>
      <xdr:rowOff>230977</xdr:rowOff>
    </xdr:from>
    <xdr:to>
      <xdr:col>0</xdr:col>
      <xdr:colOff>1466850</xdr:colOff>
      <xdr:row>0</xdr:row>
      <xdr:rowOff>569123</xdr:rowOff>
    </xdr:to>
    <xdr:pic>
      <xdr:nvPicPr>
        <xdr:cNvPr id="4" name="Image 3">
          <a:hlinkClick xmlns:r="http://schemas.openxmlformats.org/officeDocument/2006/relationships" r:id="rId1" tooltip="&quot;isatech&quot;"/>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71451" y="230977"/>
          <a:ext cx="1295399" cy="33814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187273</xdr:rowOff>
    </xdr:from>
    <xdr:to>
      <xdr:col>0</xdr:col>
      <xdr:colOff>1666875</xdr:colOff>
      <xdr:row>0</xdr:row>
      <xdr:rowOff>565201</xdr:rowOff>
    </xdr:to>
    <xdr:pic>
      <xdr:nvPicPr>
        <xdr:cNvPr id="4" name="Image 3">
          <a:hlinkClick xmlns:r="http://schemas.openxmlformats.org/officeDocument/2006/relationships" r:id="rId1" tooltip="&quot;isatech&quot;"/>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19075" y="187273"/>
          <a:ext cx="1447800" cy="37792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142975</xdr:rowOff>
    </xdr:from>
    <xdr:to>
      <xdr:col>0</xdr:col>
      <xdr:colOff>1409700</xdr:colOff>
      <xdr:row>0</xdr:row>
      <xdr:rowOff>476149</xdr:rowOff>
    </xdr:to>
    <xdr:pic>
      <xdr:nvPicPr>
        <xdr:cNvPr id="3" name="Image 2">
          <a:hlinkClick xmlns:r="http://schemas.openxmlformats.org/officeDocument/2006/relationships" r:id="rId1" tooltip="&quot;isatech&quot;"/>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33350" y="142975"/>
          <a:ext cx="1276350" cy="33317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49696</xdr:colOff>
      <xdr:row>0</xdr:row>
      <xdr:rowOff>203726</xdr:rowOff>
    </xdr:from>
    <xdr:to>
      <xdr:col>0</xdr:col>
      <xdr:colOff>1217544</xdr:colOff>
      <xdr:row>0</xdr:row>
      <xdr:rowOff>508577</xdr:rowOff>
    </xdr:to>
    <xdr:pic>
      <xdr:nvPicPr>
        <xdr:cNvPr id="9" name="Image 8">
          <a:hlinkClick xmlns:r="http://schemas.openxmlformats.org/officeDocument/2006/relationships" r:id="rId1" tooltip="&quot;isatech&quot;"/>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9696" y="203726"/>
          <a:ext cx="1167848" cy="30485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168241</xdr:rowOff>
    </xdr:from>
    <xdr:to>
      <xdr:col>0</xdr:col>
      <xdr:colOff>1314450</xdr:colOff>
      <xdr:row>0</xdr:row>
      <xdr:rowOff>488983</xdr:rowOff>
    </xdr:to>
    <xdr:pic>
      <xdr:nvPicPr>
        <xdr:cNvPr id="3" name="Image 2">
          <a:hlinkClick xmlns:r="http://schemas.openxmlformats.org/officeDocument/2006/relationships" r:id="rId1" tooltip="&quot;isatech&quot;"/>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5725" y="168241"/>
          <a:ext cx="1228725" cy="32074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485775</xdr:colOff>
      <xdr:row>0</xdr:row>
      <xdr:rowOff>198060</xdr:rowOff>
    </xdr:from>
    <xdr:to>
      <xdr:col>0</xdr:col>
      <xdr:colOff>1704975</xdr:colOff>
      <xdr:row>0</xdr:row>
      <xdr:rowOff>516315</xdr:rowOff>
    </xdr:to>
    <xdr:pic>
      <xdr:nvPicPr>
        <xdr:cNvPr id="4" name="Image 3">
          <a:hlinkClick xmlns:r="http://schemas.openxmlformats.org/officeDocument/2006/relationships" r:id="rId1" tooltip="&quot;isatech&quot;"/>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85775" y="198060"/>
          <a:ext cx="1219200" cy="31825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mmunication@isatech.fr?subject=CDC%20biens%20de%20grande%20consommati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showGridLines="0" workbookViewId="0" xr3:uid="{AEA406A1-0E4B-5B11-9CD5-51D6E497D94C}">
      <selection activeCell="C17" sqref="C17"/>
    </sheetView>
  </sheetViews>
  <sheetFormatPr defaultColWidth="11.42578125" defaultRowHeight="15"/>
  <cols>
    <col min="1" max="1" width="24.28515625" customWidth="1"/>
    <col min="2" max="2" width="28.7109375" customWidth="1"/>
    <col min="3" max="3" width="96" bestFit="1" customWidth="1"/>
  </cols>
  <sheetData>
    <row r="1" spans="1:4" s="18" customFormat="1" ht="48" customHeight="1">
      <c r="A1" s="65"/>
      <c r="B1" s="66" t="s">
        <v>0</v>
      </c>
      <c r="C1" s="67"/>
    </row>
    <row r="2" spans="1:4" s="18" customFormat="1" ht="20.25" customHeight="1">
      <c r="A2" s="68"/>
      <c r="C2" s="71"/>
    </row>
    <row r="3" spans="1:4" s="18" customFormat="1" ht="6.75" customHeight="1">
      <c r="A3" s="76"/>
      <c r="B3" s="134"/>
      <c r="C3" s="135"/>
    </row>
    <row r="4" spans="1:4" ht="51.75" customHeight="1">
      <c r="A4" s="20"/>
      <c r="B4" s="136" t="s">
        <v>1</v>
      </c>
      <c r="C4" s="137"/>
    </row>
    <row r="5" spans="1:4" ht="40.5" customHeight="1">
      <c r="A5" s="20"/>
      <c r="B5" s="36" t="s">
        <v>2</v>
      </c>
      <c r="C5" s="53"/>
    </row>
    <row r="6" spans="1:4">
      <c r="A6" s="20"/>
      <c r="B6" s="36"/>
      <c r="C6" s="53"/>
    </row>
    <row r="7" spans="1:4">
      <c r="A7" s="20"/>
      <c r="B7" s="69" t="s">
        <v>3</v>
      </c>
      <c r="C7" s="74" t="s">
        <v>4</v>
      </c>
    </row>
    <row r="8" spans="1:4">
      <c r="A8" s="20"/>
      <c r="B8" s="69" t="s">
        <v>5</v>
      </c>
      <c r="C8" s="74" t="s">
        <v>6</v>
      </c>
    </row>
    <row r="9" spans="1:4">
      <c r="A9" s="20"/>
      <c r="B9" s="69" t="s">
        <v>7</v>
      </c>
      <c r="C9" s="74" t="s">
        <v>8</v>
      </c>
    </row>
    <row r="10" spans="1:4">
      <c r="A10" s="20"/>
      <c r="B10" s="69" t="s">
        <v>9</v>
      </c>
      <c r="C10" s="74" t="s">
        <v>10</v>
      </c>
    </row>
    <row r="11" spans="1:4">
      <c r="A11" s="20"/>
      <c r="B11" s="69" t="s">
        <v>11</v>
      </c>
      <c r="C11" s="74" t="s">
        <v>12</v>
      </c>
    </row>
    <row r="12" spans="1:4">
      <c r="A12" s="20"/>
      <c r="C12" s="53"/>
    </row>
    <row r="13" spans="1:4" ht="6.75" customHeight="1">
      <c r="A13" s="77"/>
      <c r="B13" s="78"/>
      <c r="C13" s="79"/>
    </row>
    <row r="14" spans="1:4">
      <c r="A14" s="20"/>
      <c r="B14" s="56"/>
      <c r="C14" s="70"/>
      <c r="D14" t="s">
        <v>13</v>
      </c>
    </row>
    <row r="15" spans="1:4">
      <c r="A15" s="20"/>
      <c r="B15" s="36" t="s">
        <v>14</v>
      </c>
      <c r="C15" s="70" t="s">
        <v>15</v>
      </c>
    </row>
    <row r="16" spans="1:4">
      <c r="A16" s="20"/>
      <c r="B16" s="36" t="s">
        <v>16</v>
      </c>
      <c r="C16" s="53" t="s">
        <v>17</v>
      </c>
    </row>
    <row r="17" spans="1:3" ht="15.75" thickBot="1">
      <c r="A17" s="21"/>
      <c r="B17" s="19"/>
      <c r="C17" s="51"/>
    </row>
    <row r="21" spans="1:3">
      <c r="C21" s="69"/>
    </row>
  </sheetData>
  <mergeCells count="2">
    <mergeCell ref="B3:C3"/>
    <mergeCell ref="B4:C4"/>
  </mergeCells>
  <hyperlinks>
    <hyperlink ref="B7" location="'Présentation Société'!A1" display="Présentation de l'entreprise" xr:uid="{00000000-0004-0000-0000-000000000000}"/>
    <hyperlink ref="B8" location="'Objectifs et Critères de succès'!A1" display="Objectifs / critères de succès / points discriminants" xr:uid="{00000000-0004-0000-0000-000001000000}"/>
    <hyperlink ref="B9" location="'Fonctionnalités souhaitées'!A1" display="Fonctionnalités souhaitées" xr:uid="{00000000-0004-0000-0000-000002000000}"/>
    <hyperlink ref="B10" location="Volumétrie!A1" display="Volumétrie" xr:uid="{00000000-0004-0000-0000-000003000000}"/>
    <hyperlink ref="B11" location="Infrastructure!A1" display="Infrastructure" xr:uid="{00000000-0004-0000-0000-000004000000}"/>
    <hyperlink ref="C15" r:id="rId1" xr:uid="{00000000-0004-0000-0000-000005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4"/>
  <sheetViews>
    <sheetView workbookViewId="0" xr3:uid="{958C4451-9541-5A59-BF78-D2F731DF1C81}">
      <pane xSplit="1" ySplit="3" topLeftCell="B4" activePane="bottomRight" state="frozen"/>
      <selection pane="bottomRight" activeCell="B5" sqref="B5:C5"/>
      <selection pane="bottomLeft" activeCell="D23" sqref="D23:D27"/>
      <selection pane="topRight" activeCell="D23" sqref="D23:D27"/>
    </sheetView>
  </sheetViews>
  <sheetFormatPr defaultColWidth="11.42578125" defaultRowHeight="15"/>
  <cols>
    <col min="1" max="1" width="26" style="18" customWidth="1"/>
    <col min="2" max="2" width="19.7109375" style="18" customWidth="1"/>
    <col min="3" max="3" width="63.5703125" style="18" customWidth="1"/>
    <col min="4" max="4" width="29.42578125" style="18" customWidth="1"/>
    <col min="5" max="5" width="28.140625" style="18" customWidth="1"/>
    <col min="6" max="6" width="13.7109375" style="18" customWidth="1"/>
    <col min="7" max="16384" width="11.42578125" style="18"/>
  </cols>
  <sheetData>
    <row r="1" spans="1:6" ht="57.75" customHeight="1">
      <c r="B1" s="31" t="s">
        <v>0</v>
      </c>
    </row>
    <row r="2" spans="1:6" ht="5.25" customHeight="1"/>
    <row r="3" spans="1:6" ht="21">
      <c r="A3" s="80"/>
      <c r="B3" s="140" t="s">
        <v>18</v>
      </c>
      <c r="C3" s="140"/>
      <c r="D3" s="80" t="s">
        <v>19</v>
      </c>
      <c r="E3" s="80"/>
      <c r="F3" s="80"/>
    </row>
    <row r="4" spans="1:6" ht="119.25" customHeight="1">
      <c r="A4" s="32" t="s">
        <v>20</v>
      </c>
      <c r="B4" s="146"/>
      <c r="C4" s="146"/>
      <c r="D4" s="138" t="s">
        <v>21</v>
      </c>
      <c r="E4" s="138"/>
      <c r="F4" s="138"/>
    </row>
    <row r="5" spans="1:6" ht="119.25" customHeight="1">
      <c r="A5" s="3" t="s">
        <v>22</v>
      </c>
      <c r="B5" s="141"/>
      <c r="C5" s="141"/>
      <c r="D5" s="138" t="s">
        <v>23</v>
      </c>
      <c r="E5" s="138"/>
      <c r="F5" s="138"/>
    </row>
    <row r="6" spans="1:6" ht="119.25" customHeight="1">
      <c r="A6" s="3" t="s">
        <v>24</v>
      </c>
      <c r="B6" s="141"/>
      <c r="C6" s="141"/>
      <c r="D6" s="138" t="s">
        <v>25</v>
      </c>
      <c r="E6" s="138"/>
      <c r="F6" s="138"/>
    </row>
    <row r="7" spans="1:6" ht="119.25" customHeight="1">
      <c r="A7" s="3" t="s">
        <v>26</v>
      </c>
      <c r="B7" s="139"/>
      <c r="C7" s="139"/>
      <c r="D7" s="138" t="s">
        <v>27</v>
      </c>
      <c r="E7" s="138"/>
      <c r="F7" s="138"/>
    </row>
    <row r="8" spans="1:6" ht="25.5" customHeight="1">
      <c r="A8" s="143" t="s">
        <v>28</v>
      </c>
      <c r="B8" s="29" t="s">
        <v>28</v>
      </c>
      <c r="C8" s="29" t="s">
        <v>29</v>
      </c>
      <c r="D8" s="18" t="s">
        <v>13</v>
      </c>
    </row>
    <row r="9" spans="1:6" ht="25.5" customHeight="1">
      <c r="A9" s="144"/>
      <c r="B9" s="30" t="s">
        <v>30</v>
      </c>
      <c r="C9" s="5"/>
      <c r="D9" s="18" t="s">
        <v>13</v>
      </c>
    </row>
    <row r="10" spans="1:6" ht="32.25" customHeight="1">
      <c r="A10" s="144"/>
      <c r="B10" s="30" t="s">
        <v>31</v>
      </c>
      <c r="C10" s="5"/>
      <c r="D10" s="18" t="s">
        <v>13</v>
      </c>
    </row>
    <row r="11" spans="1:6" ht="25.5" customHeight="1">
      <c r="A11" s="144"/>
      <c r="B11" s="30" t="s">
        <v>32</v>
      </c>
      <c r="C11" s="5"/>
    </row>
    <row r="12" spans="1:6" ht="25.5" customHeight="1">
      <c r="A12" s="144"/>
      <c r="B12" s="30" t="s">
        <v>33</v>
      </c>
      <c r="C12" s="5"/>
    </row>
    <row r="13" spans="1:6" ht="25.5" customHeight="1">
      <c r="A13" s="144"/>
      <c r="B13" s="30" t="s">
        <v>34</v>
      </c>
      <c r="C13" s="5"/>
    </row>
    <row r="14" spans="1:6" ht="25.5" customHeight="1">
      <c r="A14" s="144"/>
      <c r="B14" s="30" t="s">
        <v>35</v>
      </c>
      <c r="C14" s="5"/>
    </row>
    <row r="15" spans="1:6" ht="25.5" customHeight="1">
      <c r="A15" s="144"/>
      <c r="B15" s="30" t="s">
        <v>36</v>
      </c>
      <c r="C15" s="5"/>
    </row>
    <row r="16" spans="1:6" ht="25.5" customHeight="1">
      <c r="A16" s="144"/>
      <c r="B16" s="30" t="s">
        <v>37</v>
      </c>
      <c r="C16" s="5"/>
    </row>
    <row r="17" spans="1:6" ht="31.5" customHeight="1">
      <c r="A17" s="144"/>
      <c r="B17" s="30" t="s">
        <v>38</v>
      </c>
      <c r="C17" s="5"/>
    </row>
    <row r="18" spans="1:6" ht="25.5" customHeight="1">
      <c r="A18" s="144"/>
      <c r="B18" s="30" t="s">
        <v>39</v>
      </c>
      <c r="C18" s="5"/>
    </row>
    <row r="19" spans="1:6" ht="0.75" customHeight="1">
      <c r="A19" s="145"/>
      <c r="B19" s="4"/>
      <c r="C19" s="4"/>
    </row>
    <row r="20" spans="1:6" ht="119.25" customHeight="1">
      <c r="A20" s="60" t="s">
        <v>40</v>
      </c>
      <c r="B20" s="139"/>
      <c r="C20" s="141"/>
      <c r="D20" s="139" t="s">
        <v>41</v>
      </c>
      <c r="E20" s="139"/>
      <c r="F20" s="139"/>
    </row>
    <row r="21" spans="1:6" ht="31.5" customHeight="1">
      <c r="A21" s="142" t="s">
        <v>42</v>
      </c>
      <c r="B21" s="58" t="s">
        <v>43</v>
      </c>
      <c r="C21" s="29" t="s">
        <v>44</v>
      </c>
      <c r="D21" s="75" t="s">
        <v>45</v>
      </c>
      <c r="E21" s="75" t="s">
        <v>46</v>
      </c>
      <c r="F21" s="75" t="s">
        <v>47</v>
      </c>
    </row>
    <row r="22" spans="1:6" ht="25.5" customHeight="1">
      <c r="A22" s="142"/>
      <c r="B22" s="59" t="s">
        <v>30</v>
      </c>
      <c r="C22" s="5"/>
      <c r="D22" s="57"/>
      <c r="E22" s="57"/>
      <c r="F22" s="57"/>
    </row>
    <row r="23" spans="1:6" ht="32.25" customHeight="1">
      <c r="A23" s="142"/>
      <c r="B23" s="59" t="s">
        <v>31</v>
      </c>
      <c r="C23" s="5"/>
      <c r="D23" s="57"/>
      <c r="E23" s="57"/>
      <c r="F23" s="57"/>
    </row>
    <row r="24" spans="1:6" ht="25.5" customHeight="1">
      <c r="A24" s="142"/>
      <c r="B24" s="59" t="s">
        <v>32</v>
      </c>
      <c r="C24" s="5"/>
      <c r="D24" s="57"/>
      <c r="E24" s="57"/>
      <c r="F24" s="57"/>
    </row>
    <row r="25" spans="1:6" ht="25.5" customHeight="1">
      <c r="A25" s="142"/>
      <c r="B25" s="59" t="s">
        <v>48</v>
      </c>
      <c r="C25" s="5"/>
      <c r="D25" s="57"/>
      <c r="E25" s="57"/>
      <c r="F25" s="57"/>
    </row>
    <row r="26" spans="1:6" ht="25.5" customHeight="1">
      <c r="A26" s="142"/>
      <c r="B26" s="59" t="s">
        <v>34</v>
      </c>
      <c r="C26" s="5"/>
      <c r="D26" s="57"/>
      <c r="E26" s="57"/>
      <c r="F26" s="57"/>
    </row>
    <row r="27" spans="1:6" ht="25.5" customHeight="1">
      <c r="A27" s="142"/>
      <c r="B27" s="59" t="s">
        <v>35</v>
      </c>
      <c r="C27" s="5"/>
      <c r="D27" s="57"/>
      <c r="E27" s="57"/>
      <c r="F27" s="57"/>
    </row>
    <row r="28" spans="1:6" ht="25.5" customHeight="1">
      <c r="A28" s="142"/>
      <c r="B28" s="97" t="s">
        <v>49</v>
      </c>
      <c r="C28" s="5"/>
      <c r="D28" s="57"/>
      <c r="E28" s="57"/>
      <c r="F28" s="57"/>
    </row>
    <row r="29" spans="1:6" ht="25.5" customHeight="1">
      <c r="A29" s="142"/>
      <c r="B29" s="59" t="s">
        <v>37</v>
      </c>
      <c r="C29" s="5"/>
      <c r="D29" s="57"/>
      <c r="E29" s="57"/>
      <c r="F29" s="57"/>
    </row>
    <row r="30" spans="1:6" ht="25.5" customHeight="1">
      <c r="A30" s="142"/>
      <c r="B30" s="59" t="s">
        <v>39</v>
      </c>
      <c r="C30" s="5"/>
      <c r="D30" s="57"/>
      <c r="E30" s="57"/>
      <c r="F30" s="57"/>
    </row>
    <row r="31" spans="1:6" ht="25.5" customHeight="1">
      <c r="A31" s="142"/>
      <c r="B31" s="59" t="s">
        <v>50</v>
      </c>
      <c r="C31" s="5"/>
      <c r="D31" s="57"/>
      <c r="E31" s="57"/>
      <c r="F31" s="57"/>
    </row>
    <row r="32" spans="1:6" ht="25.5" customHeight="1">
      <c r="A32" s="142"/>
      <c r="B32" s="97" t="s">
        <v>51</v>
      </c>
      <c r="C32" s="5"/>
      <c r="D32" s="57"/>
      <c r="E32" s="57"/>
      <c r="F32" s="57"/>
    </row>
    <row r="33" spans="1:6" ht="24.75" customHeight="1">
      <c r="A33" s="142"/>
      <c r="B33" s="97" t="s">
        <v>36</v>
      </c>
      <c r="C33" s="57"/>
      <c r="D33" s="57"/>
      <c r="E33" s="57"/>
      <c r="F33" s="57"/>
    </row>
    <row r="34" spans="1:6" ht="24.75" customHeight="1">
      <c r="A34" s="142"/>
      <c r="B34" s="97" t="s">
        <v>52</v>
      </c>
      <c r="C34" s="57"/>
      <c r="D34" s="57"/>
      <c r="E34" s="57"/>
      <c r="F34" s="57"/>
    </row>
  </sheetData>
  <mergeCells count="13">
    <mergeCell ref="B3:C3"/>
    <mergeCell ref="B5:C5"/>
    <mergeCell ref="B6:C6"/>
    <mergeCell ref="B7:C7"/>
    <mergeCell ref="A21:A34"/>
    <mergeCell ref="A8:A19"/>
    <mergeCell ref="B20:C20"/>
    <mergeCell ref="B4:C4"/>
    <mergeCell ref="D4:F4"/>
    <mergeCell ref="D5:F5"/>
    <mergeCell ref="D6:F6"/>
    <mergeCell ref="D7:F7"/>
    <mergeCell ref="D20:F20"/>
  </mergeCells>
  <pageMargins left="0.23622047244094491" right="0.23622047244094491" top="0.74803149606299213" bottom="0.74803149606299213" header="0.31496062992125984" footer="0.31496062992125984"/>
  <pageSetup paperSize="9" scale="96" fitToHeight="0" orientation="portrait" horizontalDpi="300" verticalDpi="300" r:id="rId1"/>
  <headerFooter>
    <oddHeader>&amp;L&amp;D&amp;C&amp;"-,Gras"&amp;12&amp;A - Cahier des charges Agro-Alimentaire&amp;R&amp;P/&amp;N</oddHeader>
    <oddFooter>&amp;L&amp;"-,Gras"Isatech Confidentiel, ce document ne peut pas être vendu</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7"/>
  <sheetViews>
    <sheetView workbookViewId="0" xr3:uid="{842E5F09-E766-5B8D-85AF-A39847EA96FD}">
      <pane ySplit="3" topLeftCell="A4" activePane="bottomLeft" state="frozenSplit"/>
      <selection pane="bottomLeft" activeCell="C28" sqref="C28"/>
    </sheetView>
  </sheetViews>
  <sheetFormatPr defaultColWidth="11.42578125" defaultRowHeight="15"/>
  <cols>
    <col min="1" max="1" width="21.85546875" customWidth="1"/>
    <col min="2" max="2" width="7.42578125" customWidth="1"/>
    <col min="3" max="3" width="64.42578125" customWidth="1"/>
    <col min="4" max="4" width="55.28515625" style="41" customWidth="1"/>
    <col min="5" max="5" width="29.5703125" customWidth="1"/>
  </cols>
  <sheetData>
    <row r="1" spans="1:5" s="18" customFormat="1" ht="48" customHeight="1">
      <c r="A1" s="18" t="s">
        <v>13</v>
      </c>
      <c r="B1" s="31" t="s">
        <v>0</v>
      </c>
      <c r="D1" s="39"/>
    </row>
    <row r="2" spans="1:5" s="18" customFormat="1" ht="6" customHeight="1">
      <c r="D2" s="39"/>
    </row>
    <row r="3" spans="1:5" s="18" customFormat="1" ht="21">
      <c r="A3" s="81"/>
      <c r="B3" s="80" t="s">
        <v>53</v>
      </c>
      <c r="C3" s="80"/>
      <c r="D3" s="82" t="s">
        <v>54</v>
      </c>
    </row>
    <row r="4" spans="1:5" s="38" customFormat="1" ht="15.75">
      <c r="A4" s="37" t="s">
        <v>55</v>
      </c>
      <c r="D4" s="40" t="s">
        <v>13</v>
      </c>
      <c r="E4" s="38" t="s">
        <v>13</v>
      </c>
    </row>
    <row r="5" spans="1:5" ht="31.5" customHeight="1">
      <c r="B5" s="4">
        <v>1</v>
      </c>
      <c r="C5" s="2"/>
      <c r="D5" s="147" t="s">
        <v>56</v>
      </c>
    </row>
    <row r="6" spans="1:5" ht="31.5" customHeight="1">
      <c r="B6" s="4">
        <v>2</v>
      </c>
      <c r="C6" s="2"/>
      <c r="D6" s="148"/>
      <c r="E6" s="41" t="s">
        <v>13</v>
      </c>
    </row>
    <row r="7" spans="1:5" ht="31.5" customHeight="1">
      <c r="B7" s="4">
        <v>3</v>
      </c>
      <c r="C7" s="2"/>
      <c r="D7" s="148"/>
      <c r="E7" s="41" t="s">
        <v>13</v>
      </c>
    </row>
    <row r="8" spans="1:5" ht="31.5" customHeight="1">
      <c r="B8" s="4">
        <v>4</v>
      </c>
      <c r="C8" s="2"/>
      <c r="D8" s="148"/>
      <c r="E8" s="41"/>
    </row>
    <row r="9" spans="1:5" ht="31.5" customHeight="1">
      <c r="B9" s="4">
        <v>5</v>
      </c>
      <c r="C9" s="2"/>
      <c r="D9" s="149"/>
      <c r="E9" s="41" t="s">
        <v>13</v>
      </c>
    </row>
    <row r="10" spans="1:5" s="38" customFormat="1" ht="15.75">
      <c r="A10" s="37" t="s">
        <v>57</v>
      </c>
      <c r="B10" s="38" t="s">
        <v>13</v>
      </c>
      <c r="D10" s="40"/>
    </row>
    <row r="11" spans="1:5" ht="27" customHeight="1">
      <c r="B11" s="4">
        <v>1</v>
      </c>
      <c r="C11" s="2"/>
      <c r="D11" s="147" t="s">
        <v>58</v>
      </c>
    </row>
    <row r="12" spans="1:5" ht="27" customHeight="1">
      <c r="B12" s="4">
        <v>2</v>
      </c>
      <c r="C12" s="2"/>
      <c r="D12" s="148"/>
      <c r="E12" s="41" t="s">
        <v>13</v>
      </c>
    </row>
    <row r="13" spans="1:5" ht="27" customHeight="1">
      <c r="B13" s="4">
        <v>3</v>
      </c>
      <c r="C13" s="2"/>
      <c r="D13" s="148"/>
      <c r="E13" s="41" t="s">
        <v>13</v>
      </c>
    </row>
    <row r="14" spans="1:5" ht="27" customHeight="1">
      <c r="B14" s="4">
        <v>4</v>
      </c>
      <c r="C14" s="2"/>
      <c r="D14" s="148"/>
      <c r="E14" s="41" t="s">
        <v>13</v>
      </c>
    </row>
    <row r="15" spans="1:5" ht="27" customHeight="1">
      <c r="B15" s="4">
        <v>5</v>
      </c>
      <c r="C15" s="2"/>
      <c r="D15" s="149"/>
      <c r="E15" s="41" t="s">
        <v>13</v>
      </c>
    </row>
    <row r="16" spans="1:5" s="38" customFormat="1" ht="15.75">
      <c r="A16" s="37" t="s">
        <v>59</v>
      </c>
      <c r="D16" s="40"/>
      <c r="E16" s="38" t="s">
        <v>13</v>
      </c>
    </row>
    <row r="17" spans="1:5" ht="27" customHeight="1">
      <c r="B17" s="4">
        <v>1</v>
      </c>
      <c r="C17" s="4"/>
      <c r="D17" s="147" t="s">
        <v>60</v>
      </c>
      <c r="E17" s="41"/>
    </row>
    <row r="18" spans="1:5" ht="30" customHeight="1">
      <c r="B18" s="4">
        <v>2</v>
      </c>
      <c r="C18" s="4"/>
      <c r="D18" s="148"/>
    </row>
    <row r="19" spans="1:5" ht="30" customHeight="1">
      <c r="B19" s="4">
        <v>3</v>
      </c>
      <c r="C19" s="4"/>
      <c r="D19" s="148"/>
    </row>
    <row r="20" spans="1:5" ht="30" customHeight="1">
      <c r="B20" s="4">
        <v>4</v>
      </c>
      <c r="C20" s="4"/>
      <c r="D20" s="148"/>
    </row>
    <row r="21" spans="1:5" ht="30" customHeight="1">
      <c r="B21" s="4">
        <v>5</v>
      </c>
      <c r="C21" s="4"/>
      <c r="D21" s="149"/>
    </row>
    <row r="22" spans="1:5" ht="15.75">
      <c r="A22" s="98" t="s">
        <v>61</v>
      </c>
    </row>
    <row r="23" spans="1:5" ht="26.25" customHeight="1">
      <c r="B23" s="4">
        <v>1</v>
      </c>
      <c r="C23" s="2"/>
      <c r="D23" s="150" t="s">
        <v>62</v>
      </c>
    </row>
    <row r="24" spans="1:5" ht="26.25" customHeight="1">
      <c r="B24" s="4">
        <v>2</v>
      </c>
      <c r="C24" s="2"/>
      <c r="D24" s="151"/>
    </row>
    <row r="25" spans="1:5" ht="26.25" customHeight="1">
      <c r="B25" s="4">
        <v>3</v>
      </c>
      <c r="C25" s="2"/>
      <c r="D25" s="151"/>
    </row>
    <row r="26" spans="1:5" ht="26.25" customHeight="1">
      <c r="B26" s="4">
        <v>4</v>
      </c>
      <c r="C26" s="2"/>
      <c r="D26" s="151"/>
    </row>
    <row r="27" spans="1:5" ht="26.25" customHeight="1">
      <c r="B27" s="4">
        <v>5</v>
      </c>
      <c r="C27" s="2"/>
      <c r="D27" s="152"/>
    </row>
  </sheetData>
  <mergeCells count="4">
    <mergeCell ref="D5:D9"/>
    <mergeCell ref="D17:D21"/>
    <mergeCell ref="D11:D15"/>
    <mergeCell ref="D23:D27"/>
  </mergeCells>
  <pageMargins left="0.25" right="0.25" top="0.75" bottom="0.75" header="0.3" footer="0.3"/>
  <pageSetup paperSize="9" orientation="portrait" horizontalDpi="300" verticalDpi="300" r:id="rId1"/>
  <headerFooter>
    <oddHeader>&amp;L&amp;D&amp;C&amp;"-,Gras"&amp;12&amp;A - Cahier des charges Agro-Alimentaire&amp;R&amp;P/&amp;N</oddHeader>
    <oddFooter>&amp;L&amp;"-,Gras"Isatech Confidentiel, ce document ne peut pas être vendu</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94"/>
  <sheetViews>
    <sheetView tabSelected="1" zoomScale="115" zoomScaleNormal="115" workbookViewId="0" xr3:uid="{51F8DEE0-4D01-5F28-A812-FC0BD7CAC4A5}">
      <pane xSplit="3" ySplit="4" topLeftCell="D92" activePane="bottomRight" state="frozen"/>
      <selection pane="bottomRight" activeCell="F5" sqref="F5"/>
      <selection pane="bottomLeft" activeCell="A200" sqref="A200"/>
      <selection pane="topRight" activeCell="A200" sqref="A200"/>
    </sheetView>
  </sheetViews>
  <sheetFormatPr defaultColWidth="11.42578125" defaultRowHeight="15"/>
  <cols>
    <col min="1" max="1" width="19" style="111" customWidth="1"/>
    <col min="2" max="2" width="26.28515625" style="110" customWidth="1"/>
    <col min="3" max="3" width="42.5703125" style="128" customWidth="1"/>
    <col min="4" max="4" width="9.42578125" style="128" customWidth="1"/>
    <col min="5" max="5" width="10" style="103" bestFit="1" customWidth="1"/>
    <col min="6" max="6" width="34.42578125" style="114" customWidth="1"/>
    <col min="7" max="7" width="48.7109375" style="125" customWidth="1"/>
    <col min="8" max="8" width="10.5703125" style="125" hidden="1" customWidth="1"/>
    <col min="9" max="16384" width="11.42578125" style="109"/>
  </cols>
  <sheetData>
    <row r="1" spans="1:8" s="117" customFormat="1" ht="48" customHeight="1">
      <c r="A1" s="114"/>
      <c r="B1" s="115" t="s">
        <v>0</v>
      </c>
      <c r="C1" s="116"/>
      <c r="D1" s="116"/>
      <c r="E1" s="114"/>
      <c r="F1" s="114"/>
      <c r="G1" s="116"/>
      <c r="H1" s="116"/>
    </row>
    <row r="2" spans="1:8" s="117" customFormat="1">
      <c r="A2" s="114"/>
      <c r="B2" s="116"/>
      <c r="C2" s="116"/>
      <c r="D2" s="116"/>
      <c r="E2" s="114"/>
      <c r="F2" s="114"/>
      <c r="G2" s="116"/>
      <c r="H2" s="116"/>
    </row>
    <row r="3" spans="1:8" s="117" customFormat="1" ht="20.25" customHeight="1">
      <c r="A3" s="118"/>
      <c r="B3" s="119" t="s">
        <v>7</v>
      </c>
      <c r="C3" s="120"/>
      <c r="D3" s="120"/>
      <c r="E3" s="118"/>
      <c r="F3" s="118"/>
      <c r="G3" s="121"/>
      <c r="H3" s="121"/>
    </row>
    <row r="4" spans="1:8" ht="27.75" customHeight="1">
      <c r="A4" s="122" t="s">
        <v>63</v>
      </c>
      <c r="B4" s="123" t="s">
        <v>64</v>
      </c>
      <c r="C4" s="123" t="s">
        <v>65</v>
      </c>
      <c r="D4" s="123" t="s">
        <v>66</v>
      </c>
      <c r="E4" s="122" t="s">
        <v>67</v>
      </c>
      <c r="F4" s="129" t="s">
        <v>68</v>
      </c>
      <c r="G4" s="124" t="s">
        <v>69</v>
      </c>
      <c r="H4" s="124" t="s">
        <v>70</v>
      </c>
    </row>
    <row r="5" spans="1:8" ht="36">
      <c r="A5" s="35" t="s">
        <v>71</v>
      </c>
      <c r="B5" s="84" t="s">
        <v>72</v>
      </c>
      <c r="C5" s="83" t="s">
        <v>73</v>
      </c>
      <c r="D5" s="101">
        <f>IF(OR(E5="Non",E5="Oui",E5="Optionnel"),1,0)</f>
        <v>0</v>
      </c>
      <c r="G5" s="107" t="s">
        <v>74</v>
      </c>
      <c r="H5" s="107" t="s">
        <v>75</v>
      </c>
    </row>
    <row r="6" spans="1:8" ht="36">
      <c r="A6" s="35"/>
      <c r="B6" s="84"/>
      <c r="C6" s="83" t="s">
        <v>76</v>
      </c>
      <c r="D6" s="101">
        <f>IF(AND(ISNUMBER(F6),F6&gt;0),1,0)</f>
        <v>0</v>
      </c>
      <c r="E6" s="102" t="s">
        <v>77</v>
      </c>
      <c r="G6" s="107" t="s">
        <v>78</v>
      </c>
      <c r="H6" s="107" t="s">
        <v>75</v>
      </c>
    </row>
    <row r="7" spans="1:8" ht="36">
      <c r="A7" s="35"/>
      <c r="B7" s="84"/>
      <c r="C7" s="83" t="s">
        <v>79</v>
      </c>
      <c r="D7" s="101">
        <f>IF(OR(E7="Non",E7="Oui",E7="Optionnel"),1,0)</f>
        <v>0</v>
      </c>
      <c r="G7" s="107" t="s">
        <v>80</v>
      </c>
      <c r="H7" s="107" t="s">
        <v>75</v>
      </c>
    </row>
    <row r="8" spans="1:8" ht="24">
      <c r="A8" s="35"/>
      <c r="B8" s="84"/>
      <c r="C8" s="83" t="s">
        <v>81</v>
      </c>
      <c r="D8" s="101">
        <f>IF(OR(E8="Non",E8="Oui",E8="Optionnel"),1,0)</f>
        <v>0</v>
      </c>
      <c r="G8" s="107" t="s">
        <v>82</v>
      </c>
      <c r="H8" s="107" t="s">
        <v>75</v>
      </c>
    </row>
    <row r="9" spans="1:8">
      <c r="A9" s="35"/>
      <c r="B9" s="84" t="s">
        <v>83</v>
      </c>
      <c r="C9" s="83" t="s">
        <v>84</v>
      </c>
      <c r="D9" s="101">
        <f>IF(OR(E9="Non",E9="Oui",E9="Optionnel"),1,0)</f>
        <v>0</v>
      </c>
      <c r="G9" s="105"/>
      <c r="H9" s="105" t="s">
        <v>75</v>
      </c>
    </row>
    <row r="10" spans="1:8" ht="36">
      <c r="A10" s="35"/>
      <c r="B10" s="84"/>
      <c r="C10" s="83" t="s">
        <v>85</v>
      </c>
      <c r="D10" s="101">
        <f>IF(OR(E10="Non",E10="Oui",E10="Optionnel"),1,0)</f>
        <v>0</v>
      </c>
      <c r="G10" s="83" t="s">
        <v>86</v>
      </c>
      <c r="H10" s="83" t="s">
        <v>75</v>
      </c>
    </row>
    <row r="11" spans="1:8">
      <c r="A11" s="35"/>
      <c r="B11" s="84"/>
      <c r="C11" s="83" t="s">
        <v>87</v>
      </c>
      <c r="D11" s="101">
        <f>IF(OR(E11="Non",E11="Oui",E11="Optionnel"),1,0)</f>
        <v>0</v>
      </c>
      <c r="G11" s="105"/>
      <c r="H11" s="105" t="s">
        <v>75</v>
      </c>
    </row>
    <row r="12" spans="1:8" ht="24">
      <c r="A12" s="35"/>
      <c r="B12" s="84" t="s">
        <v>88</v>
      </c>
      <c r="C12" s="83"/>
      <c r="D12" s="101">
        <f>IF(OR(E12="Non",E12="Oui",E12="Optionnel"),1,0)</f>
        <v>0</v>
      </c>
      <c r="G12" s="83" t="s">
        <v>89</v>
      </c>
      <c r="H12" s="83" t="s">
        <v>75</v>
      </c>
    </row>
    <row r="13" spans="1:8">
      <c r="A13" s="35"/>
      <c r="B13" s="84" t="s">
        <v>90</v>
      </c>
      <c r="C13" s="83" t="s">
        <v>91</v>
      </c>
      <c r="D13" s="101">
        <f>IF(OR(E13="Non",E13="Oui",E13="Optionnel"),1,0)</f>
        <v>0</v>
      </c>
      <c r="G13" s="105"/>
      <c r="H13" s="105" t="s">
        <v>75</v>
      </c>
    </row>
    <row r="14" spans="1:8" ht="24" customHeight="1">
      <c r="A14" s="35"/>
      <c r="B14" s="84"/>
      <c r="C14" s="83" t="s">
        <v>92</v>
      </c>
      <c r="D14" s="101">
        <f>IF(OR(E14="Non",E14="Oui",E14="Optionnel"),1,0)</f>
        <v>0</v>
      </c>
      <c r="G14" s="83" t="s">
        <v>93</v>
      </c>
      <c r="H14" s="83" t="s">
        <v>75</v>
      </c>
    </row>
    <row r="15" spans="1:8">
      <c r="A15" s="35"/>
      <c r="B15" s="84"/>
      <c r="C15" s="83" t="s">
        <v>94</v>
      </c>
      <c r="D15" s="101">
        <f>IF(OR(E15="Non",E15="Oui",E15="Optionnel"),1,0)</f>
        <v>0</v>
      </c>
      <c r="G15" s="105"/>
      <c r="H15" s="105" t="s">
        <v>75</v>
      </c>
    </row>
    <row r="16" spans="1:8" ht="27.75" customHeight="1">
      <c r="A16" s="35"/>
      <c r="B16" s="84"/>
      <c r="C16" s="83" t="s">
        <v>95</v>
      </c>
      <c r="D16" s="101">
        <f>IF(OR(E16="Non",E16="Oui",E16="Optionnel"),1,0)</f>
        <v>0</v>
      </c>
      <c r="F16" s="114" t="s">
        <v>13</v>
      </c>
      <c r="G16" s="105"/>
      <c r="H16" s="105" t="s">
        <v>75</v>
      </c>
    </row>
    <row r="17" spans="1:8">
      <c r="A17" s="35"/>
      <c r="B17" s="84"/>
      <c r="C17" s="83" t="s">
        <v>96</v>
      </c>
      <c r="D17" s="101">
        <f>IF(OR(E17="Non",E17="Oui",E17="Optionnel"),1,0)</f>
        <v>0</v>
      </c>
      <c r="F17" s="114" t="s">
        <v>13</v>
      </c>
      <c r="G17" s="83"/>
      <c r="H17" s="83" t="s">
        <v>75</v>
      </c>
    </row>
    <row r="18" spans="1:8" ht="24">
      <c r="A18" s="35"/>
      <c r="B18" s="84"/>
      <c r="C18" s="83" t="s">
        <v>97</v>
      </c>
      <c r="D18" s="101">
        <f>IF(OR(E18="Non",E18="Oui",E18="Optionnel"),1,0)</f>
        <v>0</v>
      </c>
      <c r="G18" s="83" t="s">
        <v>98</v>
      </c>
      <c r="H18" s="83" t="s">
        <v>75</v>
      </c>
    </row>
    <row r="19" spans="1:8" ht="24">
      <c r="A19" s="35"/>
      <c r="B19" s="84"/>
      <c r="C19" s="83" t="s">
        <v>99</v>
      </c>
      <c r="D19" s="101">
        <f>IF(OR(E19="Non",E19="Oui",E19="Optionnel"),1,0)</f>
        <v>0</v>
      </c>
      <c r="G19" s="83" t="s">
        <v>93</v>
      </c>
      <c r="H19" s="83" t="s">
        <v>75</v>
      </c>
    </row>
    <row r="20" spans="1:8">
      <c r="A20" s="35"/>
      <c r="B20" s="84"/>
      <c r="C20" s="83" t="s">
        <v>100</v>
      </c>
      <c r="D20" s="101">
        <f>IF(OR(E20="Non",E20="Oui",E20="Optionnel"),1,0)</f>
        <v>0</v>
      </c>
      <c r="G20" s="83" t="s">
        <v>101</v>
      </c>
      <c r="H20" s="83" t="s">
        <v>75</v>
      </c>
    </row>
    <row r="21" spans="1:8">
      <c r="C21" s="83" t="s">
        <v>102</v>
      </c>
      <c r="D21" s="101">
        <f>IF(OR(E21="Non",E21="Oui",E21="Optionnel"),1,0)</f>
        <v>0</v>
      </c>
      <c r="G21" s="83" t="s">
        <v>103</v>
      </c>
      <c r="H21" s="83" t="s">
        <v>75</v>
      </c>
    </row>
    <row r="22" spans="1:8">
      <c r="A22" s="35"/>
      <c r="B22" s="84"/>
      <c r="C22" s="83" t="s">
        <v>104</v>
      </c>
      <c r="D22" s="101">
        <f>IF(OR(E22="Non",E22="Oui",E22="Optionnel"),1,0)</f>
        <v>0</v>
      </c>
      <c r="G22" s="105"/>
      <c r="H22" s="105" t="s">
        <v>75</v>
      </c>
    </row>
    <row r="23" spans="1:8" ht="14.25" customHeight="1">
      <c r="A23" s="35"/>
      <c r="B23" s="84" t="s">
        <v>105</v>
      </c>
      <c r="C23" s="83" t="s">
        <v>106</v>
      </c>
      <c r="D23" s="101">
        <f>IF(OR(E23="Non",E23="Oui",E23="Optionnel"),1,0)</f>
        <v>0</v>
      </c>
      <c r="G23" s="105"/>
      <c r="H23" s="105" t="s">
        <v>75</v>
      </c>
    </row>
    <row r="24" spans="1:8">
      <c r="A24" s="35"/>
      <c r="B24" s="84"/>
      <c r="C24" s="83" t="s">
        <v>92</v>
      </c>
      <c r="D24" s="101">
        <f>IF(OR(E24="Non",E24="Oui",E24="Optionnel"),1,0)</f>
        <v>0</v>
      </c>
      <c r="G24" s="105"/>
      <c r="H24" s="105" t="s">
        <v>75</v>
      </c>
    </row>
    <row r="25" spans="1:8" ht="15.75" customHeight="1">
      <c r="A25" s="35"/>
      <c r="B25" s="84"/>
      <c r="C25" s="83" t="s">
        <v>94</v>
      </c>
      <c r="D25" s="101">
        <f>IF(OR(E25="Non",E25="Oui",E25="Optionnel"),1,0)</f>
        <v>0</v>
      </c>
      <c r="G25" s="105"/>
      <c r="H25" s="105" t="s">
        <v>75</v>
      </c>
    </row>
    <row r="26" spans="1:8" ht="15.75" customHeight="1">
      <c r="A26" s="35"/>
      <c r="B26" s="84"/>
      <c r="C26" s="83" t="s">
        <v>107</v>
      </c>
      <c r="D26" s="101">
        <f>IF(OR(E26="Non",E26="Oui",E26="Optionnel"),1,0)</f>
        <v>0</v>
      </c>
      <c r="G26" s="83" t="s">
        <v>108</v>
      </c>
      <c r="H26" s="83" t="s">
        <v>75</v>
      </c>
    </row>
    <row r="27" spans="1:8" ht="26.25" customHeight="1">
      <c r="A27" s="35"/>
      <c r="B27" s="84"/>
      <c r="C27" s="83" t="s">
        <v>95</v>
      </c>
      <c r="D27" s="101">
        <f>IF(OR(E27="Non",E27="Oui",E27="Optionnel"),1,0)</f>
        <v>0</v>
      </c>
      <c r="G27" s="105"/>
      <c r="H27" s="105" t="s">
        <v>75</v>
      </c>
    </row>
    <row r="28" spans="1:8" ht="26.25" customHeight="1">
      <c r="A28" s="35"/>
      <c r="B28" s="84"/>
      <c r="C28" s="83" t="s">
        <v>96</v>
      </c>
      <c r="D28" s="101">
        <f>IF(OR(E28="Non",E28="Oui",E28="Optionnel"),1,0)</f>
        <v>0</v>
      </c>
      <c r="G28" s="105"/>
      <c r="H28" s="105" t="s">
        <v>75</v>
      </c>
    </row>
    <row r="29" spans="1:8">
      <c r="A29" s="35"/>
      <c r="B29" s="84" t="s">
        <v>109</v>
      </c>
      <c r="C29" s="83" t="s">
        <v>110</v>
      </c>
      <c r="D29" s="101">
        <f>IF(OR(E29="Non",E29="Oui",E29="Optionnel"),1,0)</f>
        <v>0</v>
      </c>
      <c r="G29" s="105"/>
      <c r="H29" s="105" t="s">
        <v>75</v>
      </c>
    </row>
    <row r="30" spans="1:8">
      <c r="A30" s="35"/>
      <c r="B30" s="84"/>
      <c r="C30" s="83" t="s">
        <v>111</v>
      </c>
      <c r="D30" s="101">
        <f>IF(OR(E30="Non",E30="Oui",E30="Optionnel"),1,0)</f>
        <v>0</v>
      </c>
      <c r="G30" s="83" t="s">
        <v>112</v>
      </c>
      <c r="H30" s="83" t="s">
        <v>75</v>
      </c>
    </row>
    <row r="31" spans="1:8">
      <c r="A31" s="35"/>
      <c r="B31" s="84"/>
      <c r="C31" s="83" t="s">
        <v>113</v>
      </c>
      <c r="D31" s="101"/>
      <c r="E31" s="102" t="s">
        <v>77</v>
      </c>
      <c r="F31" s="114" t="s">
        <v>114</v>
      </c>
      <c r="G31" s="83" t="s">
        <v>115</v>
      </c>
      <c r="H31" s="83" t="s">
        <v>75</v>
      </c>
    </row>
    <row r="32" spans="1:8" ht="24" customHeight="1">
      <c r="A32" s="35"/>
      <c r="B32" s="84" t="s">
        <v>116</v>
      </c>
      <c r="C32" s="83" t="s">
        <v>117</v>
      </c>
      <c r="D32" s="101">
        <f>IF(OR(E32="Non",E32="Oui",E32="Optionnel"),1,0)</f>
        <v>0</v>
      </c>
      <c r="G32" s="105"/>
      <c r="H32" s="105" t="s">
        <v>75</v>
      </c>
    </row>
    <row r="33" spans="1:8" ht="15" customHeight="1">
      <c r="A33" s="35"/>
      <c r="B33" s="84"/>
      <c r="C33" s="83" t="s">
        <v>118</v>
      </c>
      <c r="D33" s="101">
        <f>IF(OR(E33="Non",E33="Oui",E33="Optionnel"),1,0)</f>
        <v>0</v>
      </c>
      <c r="G33" s="105"/>
      <c r="H33" s="105" t="s">
        <v>75</v>
      </c>
    </row>
    <row r="34" spans="1:8" ht="16.5" customHeight="1">
      <c r="A34" s="35"/>
      <c r="B34" s="84"/>
      <c r="C34" s="83" t="s">
        <v>119</v>
      </c>
      <c r="D34" s="101">
        <f>IF(OR(E34="Non",E34="Oui",E34="Optionnel"),1,0)</f>
        <v>0</v>
      </c>
      <c r="G34" s="105"/>
      <c r="H34" s="105" t="s">
        <v>75</v>
      </c>
    </row>
    <row r="35" spans="1:8">
      <c r="A35" s="35"/>
      <c r="B35" s="84" t="s">
        <v>120</v>
      </c>
      <c r="C35" s="83" t="s">
        <v>121</v>
      </c>
      <c r="D35" s="101">
        <f>IF(OR(E35="Non",E35="Oui",E35="Optionnel"),1,0)</f>
        <v>0</v>
      </c>
      <c r="F35" s="114" t="s">
        <v>13</v>
      </c>
      <c r="G35" s="105"/>
      <c r="H35" s="105" t="s">
        <v>75</v>
      </c>
    </row>
    <row r="36" spans="1:8" ht="15" customHeight="1">
      <c r="A36" s="35"/>
      <c r="B36" s="84"/>
      <c r="C36" s="83" t="s">
        <v>122</v>
      </c>
      <c r="D36" s="101">
        <f>IF(OR(E36="Non",E36="Oui",E36="Optionnel"),1,0)</f>
        <v>0</v>
      </c>
      <c r="G36" s="105"/>
      <c r="H36" s="105" t="s">
        <v>75</v>
      </c>
    </row>
    <row r="37" spans="1:8" ht="24">
      <c r="A37" s="35"/>
      <c r="B37" s="84" t="s">
        <v>123</v>
      </c>
      <c r="C37" s="83" t="s">
        <v>124</v>
      </c>
      <c r="D37" s="101">
        <f>IF(OR(E37="Non",E37="Oui",E37="Optionnel"),1,0)</f>
        <v>0</v>
      </c>
      <c r="G37" s="107" t="s">
        <v>125</v>
      </c>
      <c r="H37" s="107" t="s">
        <v>75</v>
      </c>
    </row>
    <row r="38" spans="1:8" ht="25.5" customHeight="1">
      <c r="A38" s="35"/>
      <c r="B38" s="84"/>
      <c r="C38" s="83" t="s">
        <v>126</v>
      </c>
      <c r="D38" s="101">
        <f>IF(OR(E38="Non",E38="Oui",E38="Optionnel"),1,0)</f>
        <v>0</v>
      </c>
      <c r="G38" s="107" t="s">
        <v>127</v>
      </c>
      <c r="H38" s="107" t="s">
        <v>75</v>
      </c>
    </row>
    <row r="39" spans="1:8" ht="24">
      <c r="A39" s="35"/>
      <c r="B39" s="84" t="s">
        <v>128</v>
      </c>
      <c r="C39" s="83" t="s">
        <v>129</v>
      </c>
      <c r="D39" s="101">
        <f>IF(OR(E39="Non",E39="Oui",E39="Optionnel"),1,0)</f>
        <v>0</v>
      </c>
      <c r="G39" s="107" t="s">
        <v>130</v>
      </c>
      <c r="H39" s="107" t="s">
        <v>75</v>
      </c>
    </row>
    <row r="40" spans="1:8" ht="36">
      <c r="A40" s="35"/>
      <c r="B40" s="84" t="s">
        <v>131</v>
      </c>
      <c r="C40" s="83" t="s">
        <v>132</v>
      </c>
      <c r="D40" s="101">
        <f>IF(OR(E40="Non",E40="Oui",E40="Optionnel"),1,0)</f>
        <v>0</v>
      </c>
      <c r="G40" s="107" t="s">
        <v>133</v>
      </c>
      <c r="H40" s="107" t="s">
        <v>75</v>
      </c>
    </row>
    <row r="41" spans="1:8">
      <c r="A41" s="35"/>
      <c r="C41" s="83" t="s">
        <v>134</v>
      </c>
      <c r="D41" s="101">
        <f>IF(OR(E41="Non",E41="Oui",E41="Optionnel"),1,0)</f>
        <v>0</v>
      </c>
      <c r="H41" s="125" t="s">
        <v>75</v>
      </c>
    </row>
    <row r="42" spans="1:8" ht="24">
      <c r="A42" s="35"/>
      <c r="C42" s="83" t="s">
        <v>135</v>
      </c>
      <c r="D42" s="101"/>
      <c r="E42" s="102" t="s">
        <v>77</v>
      </c>
      <c r="G42" s="107" t="s">
        <v>136</v>
      </c>
      <c r="H42" s="107" t="s">
        <v>75</v>
      </c>
    </row>
    <row r="43" spans="1:8" ht="36">
      <c r="A43" s="35"/>
      <c r="B43" s="84" t="s">
        <v>137</v>
      </c>
      <c r="C43" s="83" t="s">
        <v>138</v>
      </c>
      <c r="D43" s="101">
        <f>IF(OR(E43="Non",E43="Oui",E43="Optionnel"),1,0)</f>
        <v>0</v>
      </c>
      <c r="G43" s="107" t="s">
        <v>139</v>
      </c>
      <c r="H43" s="107" t="s">
        <v>75</v>
      </c>
    </row>
    <row r="44" spans="1:8" ht="24">
      <c r="A44" s="35"/>
      <c r="B44" s="84"/>
      <c r="C44" s="83" t="s">
        <v>140</v>
      </c>
      <c r="D44" s="101">
        <f>IF(OR(E44="Non",E44="Oui",E44="Optionnel"),1,0)</f>
        <v>0</v>
      </c>
      <c r="G44" s="107" t="s">
        <v>141</v>
      </c>
      <c r="H44" s="107" t="s">
        <v>75</v>
      </c>
    </row>
    <row r="45" spans="1:8" ht="24">
      <c r="A45" s="35"/>
      <c r="B45" s="84"/>
      <c r="C45" s="83" t="s">
        <v>142</v>
      </c>
      <c r="D45" s="101">
        <f>IF(OR(E45="Non",E45="Oui",E45="Optionnel"),1,0)</f>
        <v>0</v>
      </c>
      <c r="G45" s="105" t="s">
        <v>143</v>
      </c>
      <c r="H45" s="105" t="s">
        <v>75</v>
      </c>
    </row>
    <row r="46" spans="1:8" ht="36">
      <c r="A46" s="35" t="s">
        <v>71</v>
      </c>
      <c r="C46" s="83" t="s">
        <v>144</v>
      </c>
      <c r="D46" s="83"/>
      <c r="E46" s="102" t="s">
        <v>77</v>
      </c>
      <c r="G46" s="105"/>
      <c r="H46" s="105" t="s">
        <v>75</v>
      </c>
    </row>
    <row r="47" spans="1:8" ht="36">
      <c r="A47" s="35" t="s">
        <v>145</v>
      </c>
      <c r="B47" s="84" t="s">
        <v>146</v>
      </c>
      <c r="C47" s="83" t="s">
        <v>147</v>
      </c>
      <c r="D47" s="101">
        <f>IF(OR(E47="Non",E47="Oui",E47="Optionnel"),1,0)</f>
        <v>0</v>
      </c>
      <c r="G47" s="83" t="s">
        <v>148</v>
      </c>
      <c r="H47" s="83" t="s">
        <v>75</v>
      </c>
    </row>
    <row r="48" spans="1:8">
      <c r="A48" s="35"/>
      <c r="B48" s="84"/>
      <c r="C48" s="83" t="s">
        <v>149</v>
      </c>
      <c r="D48" s="101">
        <f>IF(OR(E48="Non",E48="Oui",E48="Optionnel"),1,0)</f>
        <v>0</v>
      </c>
      <c r="G48" s="83" t="s">
        <v>150</v>
      </c>
      <c r="H48" s="83" t="s">
        <v>75</v>
      </c>
    </row>
    <row r="49" spans="1:8" ht="24">
      <c r="A49" s="35"/>
      <c r="B49" s="84"/>
      <c r="C49" s="83" t="s">
        <v>151</v>
      </c>
      <c r="D49" s="101">
        <f>IF(OR(E49="Non",E49="Oui",E49="Optionnel"),1,0)</f>
        <v>0</v>
      </c>
      <c r="G49" s="83" t="s">
        <v>152</v>
      </c>
      <c r="H49" s="83" t="s">
        <v>75</v>
      </c>
    </row>
    <row r="50" spans="1:8">
      <c r="A50" s="35"/>
      <c r="B50" s="84" t="s">
        <v>153</v>
      </c>
      <c r="C50" s="83" t="s">
        <v>154</v>
      </c>
      <c r="D50" s="101">
        <f>IF(OR(E50="Non",E50="Oui",E50="Optionnel"),1,0)</f>
        <v>0</v>
      </c>
      <c r="G50" s="83" t="s">
        <v>155</v>
      </c>
      <c r="H50" s="83" t="s">
        <v>75</v>
      </c>
    </row>
    <row r="51" spans="1:8" ht="36">
      <c r="A51" s="35"/>
      <c r="B51" s="84"/>
      <c r="C51" s="83" t="s">
        <v>156</v>
      </c>
      <c r="D51" s="101">
        <f>IF(OR(E51="Non",E51="Oui",E51="Optionnel"),1,0)</f>
        <v>0</v>
      </c>
      <c r="G51" s="83" t="s">
        <v>157</v>
      </c>
      <c r="H51" s="83" t="s">
        <v>75</v>
      </c>
    </row>
    <row r="52" spans="1:8">
      <c r="A52" s="35"/>
      <c r="B52" s="84" t="s">
        <v>13</v>
      </c>
      <c r="C52" s="83" t="s">
        <v>158</v>
      </c>
      <c r="D52" s="101">
        <f>IF(OR(E52="Non",E52="Oui",E52="Optionnel"),1,0)</f>
        <v>0</v>
      </c>
      <c r="G52" s="83" t="s">
        <v>159</v>
      </c>
      <c r="H52" s="83" t="s">
        <v>75</v>
      </c>
    </row>
    <row r="53" spans="1:8" ht="24" customHeight="1">
      <c r="A53" s="35"/>
      <c r="B53" s="84"/>
      <c r="C53" s="83" t="s">
        <v>160</v>
      </c>
      <c r="D53" s="101">
        <f>IF(OR(E53="Non",E53="Oui",E53="Optionnel"),1,0)</f>
        <v>0</v>
      </c>
      <c r="G53" s="83" t="s">
        <v>161</v>
      </c>
      <c r="H53" s="83" t="s">
        <v>75</v>
      </c>
    </row>
    <row r="54" spans="1:8">
      <c r="A54" s="35"/>
      <c r="C54" s="83" t="s">
        <v>162</v>
      </c>
      <c r="D54" s="101">
        <f>IF(OR(E54="Non",E54="Oui",E54="Optionnel"),1,0)</f>
        <v>0</v>
      </c>
      <c r="G54" s="83" t="s">
        <v>163</v>
      </c>
      <c r="H54" s="83" t="s">
        <v>75</v>
      </c>
    </row>
    <row r="55" spans="1:8">
      <c r="A55" s="35"/>
      <c r="C55" s="83" t="s">
        <v>164</v>
      </c>
      <c r="D55" s="101">
        <f>IF(OR(E55="Non",E55="Oui",E55="Optionnel"),1,0)</f>
        <v>0</v>
      </c>
      <c r="G55" s="83" t="s">
        <v>165</v>
      </c>
      <c r="H55" s="83" t="s">
        <v>75</v>
      </c>
    </row>
    <row r="56" spans="1:8" ht="24">
      <c r="A56" s="35"/>
      <c r="B56" s="84" t="s">
        <v>166</v>
      </c>
      <c r="C56" s="83" t="s">
        <v>167</v>
      </c>
      <c r="D56" s="101">
        <f>IF(OR(E56="Non",E56="Oui",E56="Optionnel"),1,0)</f>
        <v>0</v>
      </c>
      <c r="G56" s="83" t="s">
        <v>168</v>
      </c>
      <c r="H56" s="83" t="s">
        <v>75</v>
      </c>
    </row>
    <row r="57" spans="1:8" ht="15" customHeight="1">
      <c r="A57" s="35"/>
      <c r="C57" s="83" t="s">
        <v>169</v>
      </c>
      <c r="D57" s="101">
        <f>IF(OR(E57="Non",E57="Oui",E57="Optionnel"),1,0)</f>
        <v>0</v>
      </c>
      <c r="G57" s="83"/>
      <c r="H57" s="83" t="s">
        <v>75</v>
      </c>
    </row>
    <row r="58" spans="1:8" ht="36">
      <c r="A58" s="35" t="s">
        <v>145</v>
      </c>
      <c r="C58" s="83" t="s">
        <v>170</v>
      </c>
      <c r="D58" s="101">
        <f>IF(OR(E58="Non",E58="Oui",E58="Optionnel"),1,0)</f>
        <v>0</v>
      </c>
      <c r="E58" s="102" t="s">
        <v>77</v>
      </c>
      <c r="G58" s="83"/>
      <c r="H58" s="83" t="s">
        <v>75</v>
      </c>
    </row>
    <row r="59" spans="1:8" ht="15" customHeight="1">
      <c r="A59" s="35" t="s">
        <v>48</v>
      </c>
      <c r="B59" s="84" t="s">
        <v>171</v>
      </c>
      <c r="C59" s="83" t="s">
        <v>172</v>
      </c>
      <c r="D59" s="123"/>
      <c r="E59" s="123"/>
      <c r="F59" s="123"/>
      <c r="G59" s="123"/>
      <c r="H59" s="123" t="s">
        <v>75</v>
      </c>
    </row>
    <row r="60" spans="1:8" ht="15" customHeight="1">
      <c r="A60" s="35"/>
      <c r="B60" s="84"/>
      <c r="C60" s="83" t="s">
        <v>173</v>
      </c>
      <c r="D60" s="101">
        <f>IF(OR(E60="Non",E60="Oui",E60="Optionnel"),1,0)</f>
        <v>0</v>
      </c>
      <c r="G60" s="105" t="s">
        <v>174</v>
      </c>
      <c r="H60" s="105" t="s">
        <v>75</v>
      </c>
    </row>
    <row r="61" spans="1:8" ht="15" customHeight="1">
      <c r="A61" s="35"/>
      <c r="B61" s="84"/>
      <c r="C61" s="83" t="s">
        <v>175</v>
      </c>
      <c r="D61" s="101">
        <f>IF(OR(E61="Non",E61="Oui",E61="Optionnel"),1,0)</f>
        <v>0</v>
      </c>
      <c r="G61" s="105" t="s">
        <v>176</v>
      </c>
      <c r="H61" s="105" t="s">
        <v>75</v>
      </c>
    </row>
    <row r="62" spans="1:8" ht="27" customHeight="1">
      <c r="A62" s="35"/>
      <c r="B62" s="84"/>
      <c r="C62" s="83" t="s">
        <v>177</v>
      </c>
      <c r="D62" s="101">
        <f>IF(OR(E62="Non",E62="Oui",E62="Optionnel"),1,0)</f>
        <v>0</v>
      </c>
      <c r="G62" s="107" t="s">
        <v>178</v>
      </c>
      <c r="H62" s="105" t="s">
        <v>75</v>
      </c>
    </row>
    <row r="63" spans="1:8" ht="36">
      <c r="A63" s="35"/>
      <c r="B63" s="84"/>
      <c r="C63" s="83" t="s">
        <v>179</v>
      </c>
      <c r="D63" s="101">
        <f>IF(OR(E63="Non",E63="Oui",E63="Optionnel"),1,0)</f>
        <v>0</v>
      </c>
      <c r="G63" s="107" t="s">
        <v>180</v>
      </c>
      <c r="H63" s="105" t="s">
        <v>75</v>
      </c>
    </row>
    <row r="64" spans="1:8" ht="51.75" customHeight="1">
      <c r="A64" s="35"/>
      <c r="B64" s="84"/>
      <c r="C64" s="83" t="s">
        <v>181</v>
      </c>
      <c r="D64" s="101">
        <f>IF(OR(E64="Non",E64="Oui",E64="Optionnel"),1,0)</f>
        <v>0</v>
      </c>
      <c r="G64" s="107" t="s">
        <v>182</v>
      </c>
      <c r="H64" s="105" t="s">
        <v>75</v>
      </c>
    </row>
    <row r="65" spans="1:8">
      <c r="A65" s="35"/>
      <c r="B65" s="84"/>
      <c r="C65" s="83" t="s">
        <v>183</v>
      </c>
      <c r="D65" s="101">
        <f>IF(OR(E65="Non",E65="Oui",E65="Optionnel"),1,0)</f>
        <v>0</v>
      </c>
      <c r="G65" s="105" t="s">
        <v>184</v>
      </c>
      <c r="H65" s="105" t="s">
        <v>75</v>
      </c>
    </row>
    <row r="66" spans="1:8" ht="18" customHeight="1">
      <c r="A66" s="35"/>
      <c r="B66" s="84"/>
      <c r="C66" s="83" t="s">
        <v>185</v>
      </c>
      <c r="D66" s="101">
        <f>IF(OR(E66="Non",E66="Oui",E66="Optionnel"),1,0)</f>
        <v>0</v>
      </c>
      <c r="G66" s="107" t="s">
        <v>186</v>
      </c>
      <c r="H66" s="105" t="s">
        <v>75</v>
      </c>
    </row>
    <row r="67" spans="1:8">
      <c r="A67" s="35"/>
      <c r="B67" s="84" t="s">
        <v>187</v>
      </c>
      <c r="C67" s="83" t="s">
        <v>188</v>
      </c>
      <c r="D67" s="101">
        <f>IF(OR(E67="Non",E67="Oui",E67="Optionnel"),1,0)</f>
        <v>0</v>
      </c>
      <c r="F67" s="114" t="s">
        <v>13</v>
      </c>
      <c r="G67" s="105" t="s">
        <v>189</v>
      </c>
      <c r="H67" s="105" t="s">
        <v>75</v>
      </c>
    </row>
    <row r="68" spans="1:8">
      <c r="A68" s="35"/>
      <c r="B68" s="84"/>
      <c r="C68" s="83" t="s">
        <v>190</v>
      </c>
      <c r="D68" s="101">
        <f>IF(OR(E68="Non",E68="Oui",E68="Optionnel"),1,0)</f>
        <v>0</v>
      </c>
      <c r="G68" s="83" t="s">
        <v>191</v>
      </c>
      <c r="H68" s="105" t="s">
        <v>75</v>
      </c>
    </row>
    <row r="69" spans="1:8">
      <c r="A69" s="35"/>
      <c r="B69" s="84"/>
      <c r="C69" s="83" t="s">
        <v>192</v>
      </c>
      <c r="D69" s="101">
        <f>IF(OR(E69="Non",E69="Oui",E69="Optionnel"),1,0)</f>
        <v>0</v>
      </c>
      <c r="G69" s="83" t="s">
        <v>193</v>
      </c>
      <c r="H69" s="105" t="s">
        <v>75</v>
      </c>
    </row>
    <row r="70" spans="1:8" customFormat="1">
      <c r="A70" s="35"/>
      <c r="B70" s="133"/>
      <c r="C70" s="83"/>
      <c r="D70" s="101"/>
      <c r="E70" s="131"/>
      <c r="F70" s="131"/>
      <c r="G70" s="132"/>
      <c r="H70" s="105"/>
    </row>
    <row r="71" spans="1:8" ht="24">
      <c r="A71" s="35"/>
      <c r="B71" s="84" t="s">
        <v>194</v>
      </c>
      <c r="C71" s="83" t="s">
        <v>195</v>
      </c>
      <c r="D71" s="101">
        <f>IF(OR(E71="Non",E71="Oui",E71="Optionnel"),1,0)</f>
        <v>0</v>
      </c>
      <c r="G71" s="107" t="s">
        <v>196</v>
      </c>
      <c r="H71" s="105" t="s">
        <v>75</v>
      </c>
    </row>
    <row r="72" spans="1:8">
      <c r="A72" s="35"/>
      <c r="B72" s="84"/>
      <c r="C72" s="83" t="s">
        <v>197</v>
      </c>
      <c r="D72" s="101">
        <f>IF(OR(E72="Non",E72="Oui",E72="Optionnel"),1,0)</f>
        <v>0</v>
      </c>
      <c r="G72" s="105" t="s">
        <v>198</v>
      </c>
      <c r="H72" s="105" t="s">
        <v>75</v>
      </c>
    </row>
    <row r="73" spans="1:8">
      <c r="A73" s="35"/>
      <c r="B73" s="84"/>
      <c r="C73" s="83" t="s">
        <v>199</v>
      </c>
      <c r="D73" s="101">
        <f>IF(OR(E73="Non",E73="Oui",E73="Optionnel"),1,0)</f>
        <v>0</v>
      </c>
      <c r="G73" s="106" t="s">
        <v>200</v>
      </c>
      <c r="H73" s="105" t="s">
        <v>75</v>
      </c>
    </row>
    <row r="74" spans="1:8" ht="24">
      <c r="A74" s="35"/>
      <c r="B74" s="84"/>
      <c r="C74" s="83" t="s">
        <v>201</v>
      </c>
      <c r="D74" s="101">
        <f>IF(OR(E74="Non",E74="Oui",E74="Optionnel"),1,0)</f>
        <v>0</v>
      </c>
      <c r="G74" s="107" t="s">
        <v>202</v>
      </c>
      <c r="H74" s="105" t="s">
        <v>75</v>
      </c>
    </row>
    <row r="75" spans="1:8">
      <c r="A75" s="35"/>
      <c r="B75" s="84"/>
      <c r="C75" s="83" t="s">
        <v>203</v>
      </c>
      <c r="D75" s="101">
        <f>IF(OR(E75="Non",E75="Oui",E75="Optionnel"),1,0)</f>
        <v>0</v>
      </c>
      <c r="G75" s="105" t="s">
        <v>204</v>
      </c>
      <c r="H75" s="105" t="s">
        <v>75</v>
      </c>
    </row>
    <row r="76" spans="1:8" ht="24">
      <c r="A76" s="35"/>
      <c r="B76" s="84"/>
      <c r="C76" s="83" t="s">
        <v>205</v>
      </c>
      <c r="D76" s="101">
        <f>IF(OR(E76="Non",E76="Oui",E76="Optionnel"),1,0)</f>
        <v>0</v>
      </c>
      <c r="G76" s="105"/>
      <c r="H76" s="105" t="s">
        <v>75</v>
      </c>
    </row>
    <row r="77" spans="1:8" ht="54" customHeight="1">
      <c r="A77" s="35"/>
      <c r="B77" s="84" t="s">
        <v>206</v>
      </c>
      <c r="C77" s="83" t="s">
        <v>207</v>
      </c>
      <c r="D77" s="101">
        <f>IF(OR(E77="Non",E77="Oui",E77="Optionnel"),1,0)</f>
        <v>0</v>
      </c>
      <c r="F77" s="114" t="s">
        <v>13</v>
      </c>
      <c r="G77" s="83" t="s">
        <v>208</v>
      </c>
      <c r="H77" s="105" t="s">
        <v>75</v>
      </c>
    </row>
    <row r="78" spans="1:8" customFormat="1" ht="36">
      <c r="A78" s="35"/>
      <c r="B78" s="84" t="s">
        <v>209</v>
      </c>
      <c r="C78" s="83"/>
      <c r="D78" s="101">
        <f>IF(OR(E78="Non",E78="Oui",E78="Optionnel"),1,0)</f>
        <v>0</v>
      </c>
      <c r="E78" s="131"/>
      <c r="F78" s="131"/>
      <c r="G78" s="83" t="s">
        <v>210</v>
      </c>
      <c r="H78" s="105" t="s">
        <v>75</v>
      </c>
    </row>
    <row r="79" spans="1:8">
      <c r="A79" s="35"/>
      <c r="B79" s="84" t="s">
        <v>211</v>
      </c>
      <c r="C79" s="107" t="s">
        <v>212</v>
      </c>
      <c r="D79" s="101">
        <f>IF(OR(E79="Non",E79="Oui",E79="Optionnel"),1,0)</f>
        <v>0</v>
      </c>
      <c r="G79" s="105" t="s">
        <v>213</v>
      </c>
      <c r="H79" s="105" t="s">
        <v>75</v>
      </c>
    </row>
    <row r="80" spans="1:8" customFormat="1">
      <c r="A80" s="35"/>
      <c r="B80" s="84"/>
      <c r="C80" s="83"/>
      <c r="D80" s="101"/>
      <c r="E80" s="131"/>
      <c r="F80" s="131"/>
      <c r="G80" s="132"/>
      <c r="H80" s="105"/>
    </row>
    <row r="81" spans="1:8" ht="39.75" customHeight="1">
      <c r="A81" s="35"/>
      <c r="B81" s="84"/>
      <c r="C81" s="107" t="s">
        <v>214</v>
      </c>
      <c r="D81" s="101">
        <f>IF(OR(E81="Non",E81="Oui",E81="Optionnel"),1,0)</f>
        <v>0</v>
      </c>
      <c r="F81" s="114" t="s">
        <v>13</v>
      </c>
      <c r="G81" s="107" t="s">
        <v>215</v>
      </c>
      <c r="H81" s="105" t="s">
        <v>75</v>
      </c>
    </row>
    <row r="82" spans="1:8" ht="24">
      <c r="A82" s="35"/>
      <c r="B82" s="84"/>
      <c r="C82" s="107" t="s">
        <v>216</v>
      </c>
      <c r="D82" s="101">
        <f>IF(OR(E82="Non",E82="Oui",E82="Optionnel"),1,0)</f>
        <v>0</v>
      </c>
      <c r="G82" s="107" t="s">
        <v>217</v>
      </c>
      <c r="H82" s="105" t="s">
        <v>75</v>
      </c>
    </row>
    <row r="83" spans="1:8" ht="24">
      <c r="A83" s="35"/>
      <c r="B83" s="84"/>
      <c r="C83" s="107" t="s">
        <v>218</v>
      </c>
      <c r="D83" s="101">
        <f>IF(OR(E83="Non",E83="Oui",E83="Optionnel"),1,0)</f>
        <v>0</v>
      </c>
      <c r="F83" s="114" t="s">
        <v>13</v>
      </c>
      <c r="G83" s="107" t="s">
        <v>219</v>
      </c>
      <c r="H83" s="105" t="s">
        <v>75</v>
      </c>
    </row>
    <row r="84" spans="1:8" ht="48">
      <c r="A84" s="35"/>
      <c r="B84" s="84"/>
      <c r="C84" s="83" t="s">
        <v>220</v>
      </c>
      <c r="D84" s="101">
        <f>IF(OR(E84="Non",E84="Oui",E84="Optionnel"),1,0)</f>
        <v>0</v>
      </c>
      <c r="G84" s="107" t="s">
        <v>221</v>
      </c>
      <c r="H84" s="105" t="s">
        <v>75</v>
      </c>
    </row>
    <row r="85" spans="1:8">
      <c r="A85" s="35"/>
      <c r="B85" s="84"/>
      <c r="C85" s="83" t="s">
        <v>222</v>
      </c>
      <c r="D85" s="101">
        <f>IF(OR(E85="Non",E85="Oui",E85="Optionnel"),1,0)</f>
        <v>0</v>
      </c>
      <c r="G85" s="107" t="s">
        <v>223</v>
      </c>
      <c r="H85" s="105" t="s">
        <v>75</v>
      </c>
    </row>
    <row r="86" spans="1:8" ht="24">
      <c r="A86" s="35"/>
      <c r="B86" s="84"/>
      <c r="C86" s="83" t="s">
        <v>224</v>
      </c>
      <c r="D86" s="101">
        <f>IF(OR(E86="Non",E86="Oui",E86="Optionnel"),1,0)</f>
        <v>0</v>
      </c>
      <c r="G86" s="107" t="s">
        <v>225</v>
      </c>
      <c r="H86" s="105" t="s">
        <v>75</v>
      </c>
    </row>
    <row r="87" spans="1:8" ht="36">
      <c r="A87" s="35"/>
      <c r="B87" s="84"/>
      <c r="C87" s="83" t="s">
        <v>226</v>
      </c>
      <c r="D87" s="101">
        <f>IF(OR(E87="Non",E87="Oui",E87="Optionnel"),1,0)</f>
        <v>0</v>
      </c>
      <c r="G87" s="107" t="s">
        <v>227</v>
      </c>
      <c r="H87" s="105" t="s">
        <v>75</v>
      </c>
    </row>
    <row r="88" spans="1:8" ht="24">
      <c r="A88" s="35"/>
      <c r="B88" s="84"/>
      <c r="C88" s="83" t="s">
        <v>228</v>
      </c>
      <c r="D88" s="101">
        <f>IF(OR(E88="Non",E88="Oui",E88="Optionnel"),1,0)</f>
        <v>0</v>
      </c>
      <c r="G88" s="107" t="s">
        <v>229</v>
      </c>
      <c r="H88" s="105" t="s">
        <v>75</v>
      </c>
    </row>
    <row r="89" spans="1:8">
      <c r="A89" s="35"/>
      <c r="B89" s="84"/>
      <c r="C89" s="83" t="s">
        <v>230</v>
      </c>
      <c r="D89" s="101">
        <f>IF(OR(E89="Non",E89="Oui",E89="Optionnel"),1,0)</f>
        <v>0</v>
      </c>
      <c r="G89" s="107" t="s">
        <v>231</v>
      </c>
      <c r="H89" s="105" t="s">
        <v>75</v>
      </c>
    </row>
    <row r="90" spans="1:8" ht="24">
      <c r="A90" s="35"/>
      <c r="B90" s="84"/>
      <c r="C90" s="83" t="s">
        <v>232</v>
      </c>
      <c r="D90" s="101">
        <f>IF(OR(E90="Non",E90="Oui",E90="Optionnel"),1,0)</f>
        <v>0</v>
      </c>
      <c r="G90" s="107" t="s">
        <v>233</v>
      </c>
      <c r="H90" s="105" t="s">
        <v>75</v>
      </c>
    </row>
    <row r="91" spans="1:8">
      <c r="A91" s="35"/>
      <c r="B91" s="84" t="s">
        <v>234</v>
      </c>
      <c r="C91" s="83" t="s">
        <v>235</v>
      </c>
      <c r="D91" s="101">
        <f>IF(OR(E91="Non",E91="Oui",E91="Optionnel"),1,0)</f>
        <v>0</v>
      </c>
      <c r="G91" s="107" t="s">
        <v>236</v>
      </c>
      <c r="H91" s="105" t="s">
        <v>75</v>
      </c>
    </row>
    <row r="92" spans="1:8" ht="36">
      <c r="A92" s="35"/>
      <c r="B92" s="84"/>
      <c r="C92" s="83" t="s">
        <v>237</v>
      </c>
      <c r="D92" s="101">
        <f>IF(OR(E92="Non",E92="Oui"),1,0)</f>
        <v>0</v>
      </c>
      <c r="G92" s="107" t="s">
        <v>238</v>
      </c>
      <c r="H92" s="105" t="s">
        <v>75</v>
      </c>
    </row>
    <row r="93" spans="1:8" ht="24">
      <c r="A93" s="35"/>
      <c r="B93" s="84"/>
      <c r="C93" s="83" t="s">
        <v>239</v>
      </c>
      <c r="D93" s="101">
        <f>IF(OR(E93="Non",E93="Oui"),1,0)</f>
        <v>0</v>
      </c>
      <c r="G93" s="107" t="s">
        <v>240</v>
      </c>
      <c r="H93" s="105" t="s">
        <v>75</v>
      </c>
    </row>
    <row r="94" spans="1:8" ht="24">
      <c r="A94" s="35"/>
      <c r="B94" s="84"/>
      <c r="C94" s="107" t="s">
        <v>241</v>
      </c>
      <c r="D94" s="108">
        <f>IF(OR(E94="Non",E94="Oui"),1,0)</f>
        <v>0</v>
      </c>
      <c r="G94" s="107" t="s">
        <v>242</v>
      </c>
      <c r="H94" s="105" t="s">
        <v>75</v>
      </c>
    </row>
    <row r="95" spans="1:8" ht="36">
      <c r="A95" s="35" t="s">
        <v>48</v>
      </c>
      <c r="B95" s="84" t="s">
        <v>137</v>
      </c>
      <c r="C95" s="83" t="s">
        <v>243</v>
      </c>
      <c r="D95" s="83"/>
      <c r="E95" s="102" t="s">
        <v>77</v>
      </c>
      <c r="G95" s="105"/>
      <c r="H95" s="105" t="s">
        <v>75</v>
      </c>
    </row>
    <row r="96" spans="1:8" ht="24">
      <c r="A96" s="35" t="s">
        <v>244</v>
      </c>
      <c r="B96" s="84" t="s">
        <v>245</v>
      </c>
      <c r="C96" s="83" t="s">
        <v>246</v>
      </c>
      <c r="D96" s="108">
        <f>IF(OR(E96="Non",E96="Oui"),1,0)</f>
        <v>0</v>
      </c>
      <c r="G96" s="107" t="s">
        <v>247</v>
      </c>
      <c r="H96" s="105" t="s">
        <v>75</v>
      </c>
    </row>
    <row r="97" spans="1:8" ht="24">
      <c r="B97" s="84" t="s">
        <v>194</v>
      </c>
      <c r="C97" s="83" t="s">
        <v>248</v>
      </c>
      <c r="D97" s="108">
        <f>IF(OR(E97="Non",E97="Oui"),1,0)</f>
        <v>0</v>
      </c>
      <c r="G97" s="107" t="s">
        <v>249</v>
      </c>
      <c r="H97" s="105" t="s">
        <v>75</v>
      </c>
    </row>
    <row r="98" spans="1:8">
      <c r="C98" s="83" t="s">
        <v>197</v>
      </c>
      <c r="D98" s="108">
        <f>IF(OR(E98="Non",E98="Oui"),1,0)</f>
        <v>0</v>
      </c>
      <c r="G98" s="105" t="s">
        <v>198</v>
      </c>
      <c r="H98" s="105" t="s">
        <v>75</v>
      </c>
    </row>
    <row r="99" spans="1:8">
      <c r="C99" s="83" t="s">
        <v>250</v>
      </c>
      <c r="D99" s="108">
        <f>IF(OR(E99="Non",E99="Oui"),1,0)</f>
        <v>0</v>
      </c>
      <c r="G99" s="106" t="s">
        <v>200</v>
      </c>
      <c r="H99" s="105" t="s">
        <v>75</v>
      </c>
    </row>
    <row r="100" spans="1:8" ht="36">
      <c r="C100" s="83" t="s">
        <v>251</v>
      </c>
      <c r="D100" s="108">
        <f>IF(OR(E100="Non",E100="Oui"),1,0)</f>
        <v>0</v>
      </c>
      <c r="G100" s="107" t="s">
        <v>252</v>
      </c>
      <c r="H100" s="105" t="s">
        <v>253</v>
      </c>
    </row>
    <row r="101" spans="1:8" ht="24">
      <c r="C101" s="83" t="s">
        <v>254</v>
      </c>
      <c r="D101" s="108">
        <f>IF(OR(E101="Non",E101="Oui"),1,0)</f>
        <v>0</v>
      </c>
      <c r="G101" s="105" t="s">
        <v>255</v>
      </c>
      <c r="H101" s="105" t="s">
        <v>75</v>
      </c>
    </row>
    <row r="102" spans="1:8" ht="24" customHeight="1">
      <c r="A102" s="35"/>
      <c r="B102" s="84" t="s">
        <v>206</v>
      </c>
      <c r="C102" s="126" t="s">
        <v>256</v>
      </c>
      <c r="D102" s="108">
        <f>IF(OR(E102="Non",E102="Oui"),1,0)</f>
        <v>0</v>
      </c>
      <c r="G102" s="83" t="s">
        <v>257</v>
      </c>
      <c r="H102" s="105" t="s">
        <v>75</v>
      </c>
    </row>
    <row r="103" spans="1:8" customFormat="1">
      <c r="A103" s="35"/>
      <c r="B103" s="84"/>
      <c r="C103" s="83"/>
      <c r="D103" s="108">
        <f>IF(OR(E103="Non",E103="Oui"),1,0)</f>
        <v>0</v>
      </c>
      <c r="E103" s="103"/>
      <c r="F103" s="131"/>
      <c r="G103" s="83"/>
      <c r="H103" s="105"/>
    </row>
    <row r="104" spans="1:8">
      <c r="A104" s="35"/>
      <c r="B104" s="84" t="s">
        <v>211</v>
      </c>
      <c r="C104" s="107" t="s">
        <v>212</v>
      </c>
      <c r="D104" s="108">
        <f>IF(OR(E104="Non",E104="Oui"),1,0)</f>
        <v>0</v>
      </c>
      <c r="G104" s="105" t="s">
        <v>258</v>
      </c>
      <c r="H104" s="105" t="s">
        <v>75</v>
      </c>
    </row>
    <row r="105" spans="1:8" customFormat="1">
      <c r="A105" s="35"/>
      <c r="B105" s="84"/>
      <c r="C105" s="83"/>
      <c r="D105" s="108">
        <f>IF(OR(E105="Non",E105="Oui"),1,0)</f>
        <v>0</v>
      </c>
      <c r="E105" s="103"/>
      <c r="F105" s="131"/>
      <c r="G105" s="132"/>
      <c r="H105" s="105"/>
    </row>
    <row r="106" spans="1:8" ht="39.75" customHeight="1">
      <c r="A106" s="35"/>
      <c r="B106" s="84"/>
      <c r="C106" s="107" t="s">
        <v>214</v>
      </c>
      <c r="D106" s="108">
        <f>IF(OR(E106="Non",E106="Oui"),1,0)</f>
        <v>0</v>
      </c>
      <c r="F106" s="114" t="s">
        <v>13</v>
      </c>
      <c r="G106" s="107" t="s">
        <v>259</v>
      </c>
      <c r="H106" s="105" t="s">
        <v>75</v>
      </c>
    </row>
    <row r="107" spans="1:8" ht="24">
      <c r="A107" s="35"/>
      <c r="B107" s="84"/>
      <c r="C107" s="107" t="s">
        <v>216</v>
      </c>
      <c r="D107" s="108">
        <f>IF(OR(E107="Non",E107="Oui"),1,0)</f>
        <v>0</v>
      </c>
      <c r="G107" s="107" t="s">
        <v>217</v>
      </c>
      <c r="H107" s="105" t="s">
        <v>75</v>
      </c>
    </row>
    <row r="108" spans="1:8">
      <c r="A108" s="35"/>
      <c r="B108" s="84"/>
      <c r="C108" s="83" t="s">
        <v>260</v>
      </c>
      <c r="D108" s="108">
        <f>IF(OR(E108="Non",E108="Oui"),1,0)</f>
        <v>0</v>
      </c>
      <c r="G108" s="83" t="s">
        <v>261</v>
      </c>
      <c r="H108" s="105" t="s">
        <v>75</v>
      </c>
    </row>
    <row r="109" spans="1:8">
      <c r="A109" s="35"/>
      <c r="B109" s="84"/>
      <c r="C109" s="83" t="s">
        <v>262</v>
      </c>
      <c r="D109" s="108">
        <f>IF(OR(E109="Non",E109="Oui"),1,0)</f>
        <v>0</v>
      </c>
      <c r="G109" s="83" t="s">
        <v>263</v>
      </c>
      <c r="H109" s="105" t="s">
        <v>75</v>
      </c>
    </row>
    <row r="110" spans="1:8" ht="48">
      <c r="A110" s="35"/>
      <c r="B110" s="84"/>
      <c r="C110" s="83" t="s">
        <v>264</v>
      </c>
      <c r="D110" s="108">
        <f>IF(OR(E110="Non",E110="Oui"),1,0)</f>
        <v>0</v>
      </c>
      <c r="G110" s="107" t="s">
        <v>265</v>
      </c>
      <c r="H110" s="105" t="s">
        <v>75</v>
      </c>
    </row>
    <row r="111" spans="1:8">
      <c r="A111" s="35"/>
      <c r="B111" s="84" t="s">
        <v>266</v>
      </c>
      <c r="C111" s="83" t="s">
        <v>267</v>
      </c>
      <c r="D111" s="108">
        <f>IF(OR(E111="Non",E111="Oui"),1,0)</f>
        <v>0</v>
      </c>
      <c r="G111" s="83" t="s">
        <v>268</v>
      </c>
      <c r="H111" s="105" t="s">
        <v>75</v>
      </c>
    </row>
    <row r="112" spans="1:8" ht="36">
      <c r="A112" s="35"/>
      <c r="B112" s="84"/>
      <c r="C112" s="83" t="s">
        <v>269</v>
      </c>
      <c r="D112" s="108">
        <f>IF(OR(E112="Non",E112="Oui"),1,0)</f>
        <v>0</v>
      </c>
      <c r="G112" s="83" t="s">
        <v>270</v>
      </c>
      <c r="H112" s="105" t="s">
        <v>75</v>
      </c>
    </row>
    <row r="113" spans="1:8">
      <c r="A113" s="35"/>
      <c r="B113" s="84" t="s">
        <v>271</v>
      </c>
      <c r="C113" s="83" t="s">
        <v>272</v>
      </c>
      <c r="D113" s="108">
        <f>IF(OR(E113="Non",E113="Oui"),1,0)</f>
        <v>0</v>
      </c>
      <c r="G113" s="83"/>
      <c r="H113" s="105"/>
    </row>
    <row r="114" spans="1:8" ht="24">
      <c r="A114" s="35"/>
      <c r="B114" s="109"/>
      <c r="C114" s="83" t="s">
        <v>239</v>
      </c>
      <c r="D114" s="108">
        <f>IF(OR(E114="Non",E114="Oui"),1,0)</f>
        <v>0</v>
      </c>
      <c r="G114" s="107" t="s">
        <v>240</v>
      </c>
      <c r="H114" s="105" t="s">
        <v>75</v>
      </c>
    </row>
    <row r="115" spans="1:8" ht="36">
      <c r="A115" s="35"/>
      <c r="B115" s="109"/>
      <c r="C115" s="127" t="s">
        <v>273</v>
      </c>
      <c r="D115" s="108">
        <f>IF(OR(E115="Non",E115="Oui"),1,0)</f>
        <v>0</v>
      </c>
      <c r="G115" s="83" t="s">
        <v>257</v>
      </c>
      <c r="H115" s="105" t="s">
        <v>75</v>
      </c>
    </row>
    <row r="116" spans="1:8" ht="24">
      <c r="B116" s="83"/>
      <c r="C116" s="83" t="s">
        <v>274</v>
      </c>
      <c r="D116" s="108">
        <f>IF(OR(E116="Non",E116="Oui"),1,0)</f>
        <v>0</v>
      </c>
      <c r="G116" s="83" t="s">
        <v>275</v>
      </c>
      <c r="H116" s="105" t="s">
        <v>75</v>
      </c>
    </row>
    <row r="117" spans="1:8" ht="36">
      <c r="A117" s="35" t="s">
        <v>244</v>
      </c>
      <c r="C117" s="83" t="s">
        <v>276</v>
      </c>
      <c r="D117" s="101"/>
      <c r="E117" s="102" t="s">
        <v>77</v>
      </c>
      <c r="G117" s="83"/>
      <c r="H117" s="105" t="s">
        <v>75</v>
      </c>
    </row>
    <row r="118" spans="1:8">
      <c r="A118" s="35" t="s">
        <v>277</v>
      </c>
      <c r="B118" s="84" t="s">
        <v>278</v>
      </c>
      <c r="C118" s="83" t="s">
        <v>279</v>
      </c>
      <c r="D118" s="101">
        <f>IF(OR(E118="Non",E118="Oui",E118="Optionnel"),1,0)</f>
        <v>0</v>
      </c>
      <c r="G118" s="83" t="s">
        <v>280</v>
      </c>
      <c r="H118" s="105" t="s">
        <v>75</v>
      </c>
    </row>
    <row r="119" spans="1:8" ht="15" customHeight="1">
      <c r="A119" s="35"/>
      <c r="B119" s="84"/>
      <c r="C119" s="83" t="s">
        <v>281</v>
      </c>
      <c r="D119" s="101">
        <f>IF(OR(E119="Non",E119="Oui",E119="Optionnel"),1,0)</f>
        <v>0</v>
      </c>
      <c r="G119" s="83"/>
      <c r="H119" s="105" t="s">
        <v>75</v>
      </c>
    </row>
    <row r="120" spans="1:8" ht="36">
      <c r="A120" s="35"/>
      <c r="B120" s="84"/>
      <c r="C120" s="83" t="s">
        <v>282</v>
      </c>
      <c r="D120" s="101">
        <f>IF(OR(E120="Non",E120="Oui",E120="Optionnel"),1,0)</f>
        <v>0</v>
      </c>
      <c r="G120" s="83" t="s">
        <v>283</v>
      </c>
      <c r="H120" s="105" t="s">
        <v>253</v>
      </c>
    </row>
    <row r="121" spans="1:8" ht="16.5" customHeight="1">
      <c r="A121" s="35"/>
      <c r="B121" s="84"/>
      <c r="C121" s="83" t="s">
        <v>284</v>
      </c>
      <c r="D121" s="101">
        <f>IF(OR(E121="Non",E121="Oui",E121="Optionnel"),1,0)</f>
        <v>0</v>
      </c>
      <c r="G121" s="83"/>
      <c r="H121" s="105" t="s">
        <v>253</v>
      </c>
    </row>
    <row r="122" spans="1:8" ht="16.5" customHeight="1">
      <c r="A122" s="35"/>
      <c r="B122" s="84"/>
      <c r="C122" s="83" t="s">
        <v>285</v>
      </c>
      <c r="D122" s="101">
        <f>IF(OR(E122="Non",E122="Oui",E122="Optionnel"),1,0)</f>
        <v>0</v>
      </c>
      <c r="G122" s="83"/>
      <c r="H122" s="105" t="s">
        <v>75</v>
      </c>
    </row>
    <row r="123" spans="1:8" ht="24">
      <c r="A123" s="35"/>
      <c r="B123" s="84"/>
      <c r="C123" s="83" t="s">
        <v>286</v>
      </c>
      <c r="D123" s="101">
        <f>IF(OR(E123="Non",E123="Oui",E123="Optionnel"),1,0)</f>
        <v>0</v>
      </c>
      <c r="G123" s="83" t="s">
        <v>287</v>
      </c>
      <c r="H123" s="105" t="s">
        <v>75</v>
      </c>
    </row>
    <row r="124" spans="1:8" ht="16.5" customHeight="1">
      <c r="A124" s="35"/>
      <c r="B124" s="84"/>
      <c r="C124" s="83" t="s">
        <v>288</v>
      </c>
      <c r="D124" s="101">
        <f>IF(OR(E124="Non",E124="Oui",E124="Optionnel"),1,0)</f>
        <v>0</v>
      </c>
      <c r="G124" s="83" t="s">
        <v>289</v>
      </c>
      <c r="H124" s="105" t="s">
        <v>75</v>
      </c>
    </row>
    <row r="125" spans="1:8">
      <c r="A125" s="35"/>
      <c r="B125" s="83" t="s">
        <v>290</v>
      </c>
      <c r="C125" s="83" t="s">
        <v>291</v>
      </c>
      <c r="D125" s="101">
        <f>IF(OR(E125="Non",E125="Oui",E125="Optionnel"),1,0)</f>
        <v>0</v>
      </c>
      <c r="G125" s="83" t="s">
        <v>292</v>
      </c>
      <c r="H125" s="105" t="s">
        <v>75</v>
      </c>
    </row>
    <row r="126" spans="1:8">
      <c r="A126" s="35"/>
      <c r="B126" s="83"/>
      <c r="C126" s="83" t="s">
        <v>293</v>
      </c>
      <c r="D126" s="101">
        <f>IF(OR(E126="Non",E126="Oui",E126="Optionnel"),1,0)</f>
        <v>0</v>
      </c>
      <c r="G126" s="83" t="s">
        <v>294</v>
      </c>
      <c r="H126" s="105" t="s">
        <v>75</v>
      </c>
    </row>
    <row r="127" spans="1:8" ht="48">
      <c r="A127" s="35"/>
      <c r="B127" s="84"/>
      <c r="C127" s="83" t="s">
        <v>295</v>
      </c>
      <c r="D127" s="102" t="s">
        <v>77</v>
      </c>
      <c r="G127" s="83" t="s">
        <v>296</v>
      </c>
      <c r="H127" s="105" t="s">
        <v>75</v>
      </c>
    </row>
    <row r="128" spans="1:8" ht="36">
      <c r="A128" s="35"/>
      <c r="B128" s="84" t="s">
        <v>297</v>
      </c>
      <c r="C128" s="83"/>
      <c r="D128" s="101">
        <f>IF(OR(E128="Non",E128="Oui",E128="Optionnel"),1,0)</f>
        <v>0</v>
      </c>
      <c r="G128" s="83" t="s">
        <v>298</v>
      </c>
      <c r="H128" s="105" t="s">
        <v>75</v>
      </c>
    </row>
    <row r="129" spans="1:8" ht="16.5" customHeight="1">
      <c r="A129" s="35"/>
      <c r="B129" s="84" t="s">
        <v>299</v>
      </c>
      <c r="C129" s="83" t="s">
        <v>300</v>
      </c>
      <c r="D129" s="101">
        <f>IF(OR(E129="Non",E129="Oui",E129="Optionnel"),1,0)</f>
        <v>0</v>
      </c>
      <c r="G129" s="83"/>
      <c r="H129" s="105" t="s">
        <v>75</v>
      </c>
    </row>
    <row r="130" spans="1:8">
      <c r="A130" s="35"/>
      <c r="C130" s="83" t="s">
        <v>301</v>
      </c>
      <c r="D130" s="101">
        <f>IF(OR(E130="Non",E130="Oui",E130="Optionnel"),1,0)</f>
        <v>0</v>
      </c>
      <c r="G130" s="109"/>
      <c r="H130" s="105" t="s">
        <v>75</v>
      </c>
    </row>
    <row r="131" spans="1:8">
      <c r="A131" s="35"/>
      <c r="B131" s="84" t="s">
        <v>302</v>
      </c>
      <c r="C131" s="83" t="s">
        <v>303</v>
      </c>
      <c r="D131" s="101">
        <f>IF(OR(E131="Non",E131="Oui",E131="Optionnel"),1,0)</f>
        <v>0</v>
      </c>
      <c r="G131" s="83"/>
      <c r="H131" s="105" t="s">
        <v>75</v>
      </c>
    </row>
    <row r="132" spans="1:8">
      <c r="A132" s="35"/>
      <c r="B132" s="84"/>
      <c r="C132" s="83" t="s">
        <v>304</v>
      </c>
      <c r="D132" s="101">
        <f>IF(OR(E132="Non",E132="Oui",E132="Optionnel"),1,0)</f>
        <v>0</v>
      </c>
      <c r="G132" s="83"/>
      <c r="H132" s="105" t="s">
        <v>75</v>
      </c>
    </row>
    <row r="133" spans="1:8" ht="24">
      <c r="A133" s="35"/>
      <c r="B133" s="84" t="s">
        <v>305</v>
      </c>
      <c r="C133" s="83" t="s">
        <v>306</v>
      </c>
      <c r="D133" s="101">
        <f>IF(OR(E133="Non",E133="Oui",E133="Optionnel"),1,0)</f>
        <v>0</v>
      </c>
      <c r="G133" s="83"/>
      <c r="H133" s="105" t="s">
        <v>75</v>
      </c>
    </row>
    <row r="134" spans="1:8" ht="24">
      <c r="A134" s="35"/>
      <c r="B134" s="84"/>
      <c r="C134" s="83" t="s">
        <v>307</v>
      </c>
      <c r="D134" s="101">
        <f>IF(OR(E134="Non",E134="Oui",E134="Optionnel"),1,0)</f>
        <v>0</v>
      </c>
      <c r="G134" s="83" t="s">
        <v>308</v>
      </c>
      <c r="H134" s="105" t="s">
        <v>75</v>
      </c>
    </row>
    <row r="135" spans="1:8" ht="24">
      <c r="A135" s="35"/>
      <c r="B135" s="84"/>
      <c r="C135" s="83" t="s">
        <v>309</v>
      </c>
      <c r="D135" s="101">
        <f>IF(OR(E135="Non",E135="Oui",E135="Optionnel"),1,0)</f>
        <v>0</v>
      </c>
      <c r="G135" s="83"/>
      <c r="H135" s="105" t="s">
        <v>75</v>
      </c>
    </row>
    <row r="136" spans="1:8" ht="24">
      <c r="A136" s="35"/>
      <c r="B136" s="84"/>
      <c r="C136" s="83" t="s">
        <v>310</v>
      </c>
      <c r="D136" s="101">
        <f>IF(OR(E136="Non",E136="Oui",E136="Optionnel"),1,0)</f>
        <v>0</v>
      </c>
      <c r="G136" s="83"/>
      <c r="H136" s="105" t="s">
        <v>75</v>
      </c>
    </row>
    <row r="137" spans="1:8" ht="24">
      <c r="A137" s="35"/>
      <c r="B137" s="84" t="s">
        <v>311</v>
      </c>
      <c r="C137" s="83" t="s">
        <v>312</v>
      </c>
      <c r="D137" s="101">
        <f>IF(OR(E137="Non",E137="Oui",E137="Optionnel"),1,0)</f>
        <v>0</v>
      </c>
      <c r="G137" s="109"/>
      <c r="H137" s="105" t="s">
        <v>75</v>
      </c>
    </row>
    <row r="138" spans="1:8" ht="24">
      <c r="A138" s="35"/>
      <c r="B138" s="84"/>
      <c r="C138" s="83" t="s">
        <v>313</v>
      </c>
      <c r="D138" s="101">
        <f>IF(OR(E138="Non",E138="Oui",E138="Optionnel"),1,0)</f>
        <v>0</v>
      </c>
      <c r="G138" s="83"/>
      <c r="H138" s="105" t="s">
        <v>75</v>
      </c>
    </row>
    <row r="139" spans="1:8">
      <c r="A139" s="35"/>
      <c r="C139" s="106" t="s">
        <v>314</v>
      </c>
      <c r="D139" s="101">
        <f>IF(OR(E139="Non",E139="Oui",E139="Optionnel"),1,0)</f>
        <v>0</v>
      </c>
      <c r="G139" s="83"/>
      <c r="H139" s="105" t="s">
        <v>75</v>
      </c>
    </row>
    <row r="140" spans="1:8" ht="36">
      <c r="A140" s="35"/>
      <c r="B140" s="84" t="s">
        <v>315</v>
      </c>
      <c r="C140" s="83" t="s">
        <v>316</v>
      </c>
      <c r="D140" s="101">
        <f>IF(OR(E140="Non",E140="Oui",E140="Optionnel"),1,0)</f>
        <v>0</v>
      </c>
      <c r="F140" s="130"/>
      <c r="G140" s="83"/>
      <c r="H140" s="105" t="s">
        <v>75</v>
      </c>
    </row>
    <row r="141" spans="1:8">
      <c r="A141" s="35"/>
      <c r="B141" s="84" t="s">
        <v>317</v>
      </c>
      <c r="C141" s="83" t="s">
        <v>318</v>
      </c>
      <c r="D141" s="101">
        <f>IF(OR(E141="Non",E141="Oui",E141="Optionnel"),1,0)</f>
        <v>0</v>
      </c>
      <c r="F141" s="130"/>
      <c r="G141" s="83"/>
      <c r="H141" s="105" t="s">
        <v>75</v>
      </c>
    </row>
    <row r="142" spans="1:8" ht="15" customHeight="1">
      <c r="A142" s="35"/>
      <c r="B142" s="84" t="s">
        <v>13</v>
      </c>
      <c r="C142" s="83" t="s">
        <v>319</v>
      </c>
      <c r="D142" s="101">
        <f>IF(OR(E142="Non",E142="Oui",E142="Optionnel"),1,0)</f>
        <v>0</v>
      </c>
      <c r="F142" s="130"/>
      <c r="G142" s="83"/>
      <c r="H142" s="105" t="s">
        <v>75</v>
      </c>
    </row>
    <row r="143" spans="1:8">
      <c r="A143" s="35"/>
      <c r="B143" s="84" t="s">
        <v>137</v>
      </c>
      <c r="C143" s="107" t="s">
        <v>320</v>
      </c>
      <c r="D143" s="101">
        <f>IF(OR(E143="Non",E143="Oui",E143="Optionnel"),1,0)</f>
        <v>0</v>
      </c>
      <c r="G143" s="83"/>
      <c r="H143" s="105" t="s">
        <v>75</v>
      </c>
    </row>
    <row r="144" spans="1:8" ht="24">
      <c r="A144" s="35"/>
      <c r="B144" s="109"/>
      <c r="C144" s="107" t="s">
        <v>321</v>
      </c>
      <c r="D144" s="101">
        <f>IF(OR(E144="Non",E144="Oui",E144="Optionnel"),1,0)</f>
        <v>0</v>
      </c>
      <c r="G144" s="83" t="s">
        <v>322</v>
      </c>
      <c r="H144" s="105" t="s">
        <v>75</v>
      </c>
    </row>
    <row r="145" spans="1:8" ht="24">
      <c r="A145" s="35"/>
      <c r="B145" s="84"/>
      <c r="C145" s="107" t="s">
        <v>323</v>
      </c>
      <c r="D145" s="101">
        <f>IF(OR(E145="Non",E145="Oui",E145="Optionnel"),1,0)</f>
        <v>0</v>
      </c>
      <c r="G145" s="107" t="s">
        <v>324</v>
      </c>
      <c r="H145" s="105" t="s">
        <v>75</v>
      </c>
    </row>
    <row r="146" spans="1:8" ht="36">
      <c r="A146" s="35" t="s">
        <v>277</v>
      </c>
      <c r="B146" s="35"/>
      <c r="C146" s="83" t="s">
        <v>325</v>
      </c>
      <c r="D146" s="101"/>
      <c r="E146" s="102" t="s">
        <v>77</v>
      </c>
      <c r="F146" s="35"/>
      <c r="G146" s="109"/>
      <c r="H146" s="105" t="s">
        <v>75</v>
      </c>
    </row>
    <row r="147" spans="1:8" ht="24">
      <c r="A147" s="35" t="s">
        <v>326</v>
      </c>
      <c r="B147" s="85" t="s">
        <v>327</v>
      </c>
      <c r="C147" s="83" t="s">
        <v>328</v>
      </c>
      <c r="D147" s="101">
        <f>IF(OR(E147="Non",E147="Oui",E147="Optionnel"),1,0)</f>
        <v>0</v>
      </c>
      <c r="G147" s="83" t="s">
        <v>329</v>
      </c>
      <c r="H147" s="105" t="s">
        <v>75</v>
      </c>
    </row>
    <row r="148" spans="1:8">
      <c r="B148" s="85"/>
      <c r="C148" s="107" t="s">
        <v>330</v>
      </c>
      <c r="D148" s="101">
        <f>IF(OR(E148="Non",E148="Oui",E148="Optionnel"),1,0)</f>
        <v>0</v>
      </c>
      <c r="G148" s="35"/>
      <c r="H148" s="105" t="s">
        <v>75</v>
      </c>
    </row>
    <row r="149" spans="1:8">
      <c r="B149" s="85"/>
      <c r="C149" s="107" t="s">
        <v>331</v>
      </c>
      <c r="D149" s="101">
        <f>IF(OR(E149="Non",E149="Oui",E149="Optionnel"),1,0)</f>
        <v>0</v>
      </c>
      <c r="G149" s="109"/>
      <c r="H149" s="105" t="s">
        <v>75</v>
      </c>
    </row>
    <row r="150" spans="1:8" ht="36">
      <c r="A150" s="35" t="s">
        <v>326</v>
      </c>
      <c r="B150" s="85"/>
      <c r="C150" s="83" t="s">
        <v>332</v>
      </c>
      <c r="D150" s="101"/>
      <c r="E150" s="102" t="s">
        <v>77</v>
      </c>
      <c r="G150" s="83"/>
      <c r="H150" s="105" t="s">
        <v>75</v>
      </c>
    </row>
    <row r="151" spans="1:8" ht="38.25">
      <c r="A151" s="35" t="s">
        <v>333</v>
      </c>
      <c r="B151" s="84" t="s">
        <v>334</v>
      </c>
      <c r="C151" s="83" t="s">
        <v>335</v>
      </c>
      <c r="D151" s="101">
        <f>IF(OR(E151="Non",E151="Oui",E151="Optionnel"),1,0)</f>
        <v>0</v>
      </c>
      <c r="G151" s="83"/>
      <c r="H151" s="105" t="s">
        <v>75</v>
      </c>
    </row>
    <row r="152" spans="1:8">
      <c r="A152" s="35"/>
      <c r="B152" s="84"/>
      <c r="C152" s="83" t="s">
        <v>336</v>
      </c>
      <c r="D152" s="101">
        <f>IF(OR(E152="Non",E152="Oui",E152="Optionnel"),1,0)</f>
        <v>0</v>
      </c>
      <c r="G152" s="83"/>
      <c r="H152" s="105" t="s">
        <v>75</v>
      </c>
    </row>
    <row r="153" spans="1:8" ht="48.75" customHeight="1">
      <c r="A153" s="35"/>
      <c r="B153" s="84"/>
      <c r="C153" s="83" t="s">
        <v>337</v>
      </c>
      <c r="D153" s="101">
        <f>IF(OR(E153="Non",E153="Oui",E153="Optionnel"),1,0)</f>
        <v>0</v>
      </c>
      <c r="G153" s="83" t="s">
        <v>338</v>
      </c>
      <c r="H153" s="105" t="s">
        <v>75</v>
      </c>
    </row>
    <row r="154" spans="1:8">
      <c r="A154" s="35"/>
      <c r="B154" s="84"/>
      <c r="C154" s="83" t="s">
        <v>339</v>
      </c>
      <c r="D154" s="101">
        <f>IF(OR(E154="Non",E154="Oui",E154="Optionnel"),1,0)</f>
        <v>0</v>
      </c>
      <c r="F154" s="114" t="s">
        <v>13</v>
      </c>
      <c r="G154" s="83" t="s">
        <v>13</v>
      </c>
      <c r="H154" s="105" t="s">
        <v>253</v>
      </c>
    </row>
    <row r="155" spans="1:8" ht="24">
      <c r="A155" s="35"/>
      <c r="B155" s="84"/>
      <c r="C155" s="83" t="s">
        <v>340</v>
      </c>
      <c r="D155" s="101">
        <f>IF(OR(E155="Non",E155="Oui",E155="Optionnel"),1,0)</f>
        <v>0</v>
      </c>
      <c r="F155" s="114" t="s">
        <v>13</v>
      </c>
      <c r="G155" s="83"/>
      <c r="H155" s="105" t="s">
        <v>75</v>
      </c>
    </row>
    <row r="156" spans="1:8">
      <c r="A156" s="35"/>
      <c r="B156" s="84"/>
      <c r="C156" s="83" t="s">
        <v>341</v>
      </c>
      <c r="D156" s="101">
        <f>IF(OR(E156="Non",E156="Oui",E156="Optionnel"),1,0)</f>
        <v>0</v>
      </c>
      <c r="G156" s="83"/>
      <c r="H156" s="105" t="s">
        <v>75</v>
      </c>
    </row>
    <row r="157" spans="1:8" ht="24">
      <c r="A157" s="35"/>
      <c r="B157" s="84" t="s">
        <v>342</v>
      </c>
      <c r="C157" s="83" t="s">
        <v>343</v>
      </c>
      <c r="D157" s="101">
        <f>IF(OR(E157="Non",E157="Oui",E157="Optionnel"),1,0)</f>
        <v>0</v>
      </c>
      <c r="G157" s="83"/>
      <c r="H157" s="105" t="s">
        <v>75</v>
      </c>
    </row>
    <row r="158" spans="1:8" ht="15" customHeight="1">
      <c r="A158" s="35"/>
      <c r="B158" s="84"/>
      <c r="C158" s="83" t="s">
        <v>344</v>
      </c>
      <c r="D158" s="101">
        <f>IF(OR(E158="Non",E158="Oui",E158="Optionnel"),1,0)</f>
        <v>0</v>
      </c>
      <c r="G158" s="83"/>
      <c r="H158" s="105" t="s">
        <v>75</v>
      </c>
    </row>
    <row r="159" spans="1:8" ht="15" customHeight="1">
      <c r="A159" s="35"/>
      <c r="B159" s="84"/>
      <c r="C159" s="83" t="s">
        <v>345</v>
      </c>
      <c r="D159" s="101">
        <f>IF(OR(E159="Non",E159="Oui",E159="Optionnel"),1,0)</f>
        <v>0</v>
      </c>
      <c r="F159" s="114" t="s">
        <v>13</v>
      </c>
      <c r="G159" s="83" t="s">
        <v>346</v>
      </c>
      <c r="H159" s="105" t="s">
        <v>75</v>
      </c>
    </row>
    <row r="160" spans="1:8" ht="15" customHeight="1">
      <c r="A160" s="35"/>
      <c r="B160" s="84"/>
      <c r="C160" s="83" t="s">
        <v>347</v>
      </c>
      <c r="D160" s="101">
        <f>IF(OR(E160="Non",E160="Oui",E160="Optionnel"),1,0)</f>
        <v>0</v>
      </c>
      <c r="F160" s="114" t="s">
        <v>13</v>
      </c>
      <c r="G160" s="83"/>
      <c r="H160" s="105" t="s">
        <v>75</v>
      </c>
    </row>
    <row r="161" spans="1:8" ht="35.25" customHeight="1">
      <c r="A161" s="35"/>
      <c r="B161" s="84" t="s">
        <v>348</v>
      </c>
      <c r="C161" s="83" t="s">
        <v>349</v>
      </c>
      <c r="D161" s="101">
        <f>IF(OR(E161="Non",E161="Oui",E161="Optionnel"),1,0)</f>
        <v>0</v>
      </c>
      <c r="G161" s="83"/>
      <c r="H161" s="105" t="s">
        <v>253</v>
      </c>
    </row>
    <row r="162" spans="1:8" ht="24">
      <c r="A162" s="35"/>
      <c r="B162" s="84"/>
      <c r="C162" s="83" t="s">
        <v>350</v>
      </c>
      <c r="D162" s="101">
        <f>IF(OR(E162="Non",E162="Oui",E162="Optionnel"),1,0)</f>
        <v>0</v>
      </c>
      <c r="G162" s="83"/>
      <c r="H162" s="105" t="s">
        <v>75</v>
      </c>
    </row>
    <row r="163" spans="1:8">
      <c r="A163" s="35"/>
      <c r="B163" s="84"/>
      <c r="C163" s="83" t="s">
        <v>351</v>
      </c>
      <c r="D163" s="101">
        <f>IF(OR(E163="Non",E163="Oui",E163="Optionnel"),1,0)</f>
        <v>0</v>
      </c>
      <c r="G163" s="109"/>
      <c r="H163" s="105" t="s">
        <v>75</v>
      </c>
    </row>
    <row r="164" spans="1:8">
      <c r="A164" s="35"/>
      <c r="B164" s="84"/>
      <c r="C164" s="83" t="s">
        <v>352</v>
      </c>
      <c r="D164" s="101">
        <f>IF(OR(E164="Non",E164="Oui",E164="Optionnel"),1,0)</f>
        <v>0</v>
      </c>
      <c r="G164" s="83" t="s">
        <v>353</v>
      </c>
      <c r="H164" s="105" t="s">
        <v>75</v>
      </c>
    </row>
    <row r="165" spans="1:8">
      <c r="A165" s="109"/>
      <c r="B165" s="84" t="s">
        <v>354</v>
      </c>
      <c r="C165" s="83" t="s">
        <v>355</v>
      </c>
      <c r="D165" s="101">
        <f>IF(OR(E165="Non",E165="Oui",E165="Optionnel"),1,0)</f>
        <v>0</v>
      </c>
      <c r="G165" s="83" t="s">
        <v>356</v>
      </c>
      <c r="H165" s="105" t="s">
        <v>75</v>
      </c>
    </row>
    <row r="166" spans="1:8">
      <c r="A166" s="35"/>
      <c r="B166" s="84"/>
      <c r="C166" s="83" t="s">
        <v>357</v>
      </c>
      <c r="D166" s="101">
        <f>IF(OR(E166="Non",E166="Oui",E166="Optionnel"),1,0)</f>
        <v>0</v>
      </c>
      <c r="G166" s="83" t="s">
        <v>358</v>
      </c>
      <c r="H166" s="105" t="s">
        <v>75</v>
      </c>
    </row>
    <row r="167" spans="1:8">
      <c r="A167" s="35"/>
      <c r="B167" s="84"/>
      <c r="C167" s="83" t="s">
        <v>359</v>
      </c>
      <c r="D167" s="101">
        <f>IF(OR(E167="Non",E167="Oui",E167="Optionnel"),1,0)</f>
        <v>0</v>
      </c>
      <c r="G167" s="83"/>
      <c r="H167" s="105" t="s">
        <v>75</v>
      </c>
    </row>
    <row r="168" spans="1:8" ht="60">
      <c r="A168" s="35"/>
      <c r="B168" s="84" t="s">
        <v>360</v>
      </c>
      <c r="C168" s="83" t="s">
        <v>361</v>
      </c>
      <c r="D168" s="101">
        <f>IF(OR(E168="Non",E168="Oui",E168="Optionnel"),1,0)</f>
        <v>0</v>
      </c>
      <c r="F168" s="109"/>
      <c r="G168" s="83" t="s">
        <v>362</v>
      </c>
      <c r="H168" s="105" t="s">
        <v>75</v>
      </c>
    </row>
    <row r="169" spans="1:8" ht="24">
      <c r="A169" s="35"/>
      <c r="B169" s="84" t="s">
        <v>137</v>
      </c>
      <c r="C169" s="107" t="s">
        <v>363</v>
      </c>
      <c r="D169" s="101">
        <f>IF(OR(E169="Non",E169="Oui",E169="Optionnel"),1,0)</f>
        <v>0</v>
      </c>
      <c r="G169" s="83" t="s">
        <v>364</v>
      </c>
      <c r="H169" s="105" t="s">
        <v>75</v>
      </c>
    </row>
    <row r="170" spans="1:8" ht="38.25">
      <c r="A170" s="35" t="s">
        <v>333</v>
      </c>
      <c r="C170" s="83" t="s">
        <v>365</v>
      </c>
      <c r="D170" s="101"/>
      <c r="E170" s="102" t="s">
        <v>77</v>
      </c>
      <c r="G170" s="109"/>
      <c r="H170" s="105" t="s">
        <v>75</v>
      </c>
    </row>
    <row r="171" spans="1:8" ht="36">
      <c r="A171" s="35" t="s">
        <v>366</v>
      </c>
      <c r="B171" s="85" t="s">
        <v>367</v>
      </c>
      <c r="C171" s="107" t="s">
        <v>368</v>
      </c>
      <c r="D171" s="101"/>
      <c r="E171" s="102" t="s">
        <v>77</v>
      </c>
      <c r="G171" s="83" t="s">
        <v>369</v>
      </c>
      <c r="H171" s="105" t="s">
        <v>75</v>
      </c>
    </row>
    <row r="172" spans="1:8">
      <c r="A172" s="35" t="s">
        <v>370</v>
      </c>
      <c r="B172" s="85" t="s">
        <v>370</v>
      </c>
      <c r="C172" s="83" t="s">
        <v>371</v>
      </c>
      <c r="D172" s="101">
        <f>IF(OR(E172="Non",E172="Oui",E172="Optionnel"),1,0)</f>
        <v>0</v>
      </c>
      <c r="G172" s="83"/>
      <c r="H172" s="105" t="s">
        <v>253</v>
      </c>
    </row>
    <row r="173" spans="1:8" ht="36">
      <c r="B173" s="85"/>
      <c r="C173" s="107" t="s">
        <v>372</v>
      </c>
      <c r="D173" s="101">
        <f>IF(OR(E173="Non",E173="Oui",E173="Optionnel"),1,0)</f>
        <v>0</v>
      </c>
      <c r="G173" s="83" t="s">
        <v>373</v>
      </c>
      <c r="H173" s="105" t="s">
        <v>253</v>
      </c>
    </row>
    <row r="174" spans="1:8" ht="24">
      <c r="B174" s="85"/>
      <c r="C174" s="107" t="s">
        <v>374</v>
      </c>
      <c r="D174" s="101">
        <f>IF(OR(E174="Non",E174="Oui",E174="Optionnel"),1,0)</f>
        <v>0</v>
      </c>
      <c r="G174" s="83" t="s">
        <v>375</v>
      </c>
      <c r="H174" s="105" t="s">
        <v>253</v>
      </c>
    </row>
    <row r="175" spans="1:8">
      <c r="B175" s="85"/>
      <c r="C175" s="107" t="s">
        <v>376</v>
      </c>
      <c r="D175" s="101">
        <f>IF(OR(E175="Non",E175="Oui",E175="Optionnel"),1,0)</f>
        <v>0</v>
      </c>
      <c r="G175" s="83" t="s">
        <v>377</v>
      </c>
      <c r="H175" s="105" t="s">
        <v>253</v>
      </c>
    </row>
    <row r="176" spans="1:8" ht="24">
      <c r="B176" s="85"/>
      <c r="C176" s="107" t="s">
        <v>378</v>
      </c>
      <c r="D176" s="101">
        <f>IF(OR(E176="Non",E176="Oui",E176="Optionnel"),1,0)</f>
        <v>0</v>
      </c>
      <c r="G176" s="83" t="s">
        <v>379</v>
      </c>
      <c r="H176" s="105" t="s">
        <v>253</v>
      </c>
    </row>
    <row r="177" spans="1:8">
      <c r="B177" s="85"/>
      <c r="C177" s="107" t="s">
        <v>380</v>
      </c>
      <c r="D177" s="101">
        <f>IF(OR(E177="Non",E177="Oui",E177="Optionnel"),1,0)</f>
        <v>0</v>
      </c>
      <c r="G177" s="83" t="s">
        <v>381</v>
      </c>
      <c r="H177" s="105" t="s">
        <v>253</v>
      </c>
    </row>
    <row r="178" spans="1:8">
      <c r="B178" s="85"/>
      <c r="C178" s="107" t="s">
        <v>382</v>
      </c>
      <c r="D178" s="101">
        <f>IF(OR(E178="Non",E178="Oui",E178="Optionnel"),1,0)</f>
        <v>0</v>
      </c>
      <c r="G178" s="83" t="s">
        <v>383</v>
      </c>
      <c r="H178" s="105" t="s">
        <v>253</v>
      </c>
    </row>
    <row r="179" spans="1:8" ht="36">
      <c r="A179" s="35" t="s">
        <v>370</v>
      </c>
      <c r="B179" s="85"/>
      <c r="C179" s="83" t="s">
        <v>384</v>
      </c>
      <c r="D179" s="101"/>
      <c r="E179" s="102" t="s">
        <v>77</v>
      </c>
      <c r="G179" s="83" t="s">
        <v>385</v>
      </c>
      <c r="H179" s="105" t="s">
        <v>253</v>
      </c>
    </row>
    <row r="180" spans="1:8" ht="30.75" customHeight="1">
      <c r="A180" s="35" t="s">
        <v>386</v>
      </c>
      <c r="B180" s="85" t="s">
        <v>387</v>
      </c>
      <c r="C180" s="83" t="s">
        <v>388</v>
      </c>
      <c r="D180" s="101">
        <f>IF(OR(E180="Non",E180="Oui",E180="Optionnel"),1,0)</f>
        <v>0</v>
      </c>
      <c r="G180" s="83" t="s">
        <v>389</v>
      </c>
      <c r="H180" s="105" t="s">
        <v>253</v>
      </c>
    </row>
    <row r="181" spans="1:8" ht="44.25" customHeight="1">
      <c r="B181" s="85" t="s">
        <v>390</v>
      </c>
      <c r="C181" s="83" t="s">
        <v>391</v>
      </c>
      <c r="D181" s="101">
        <f>IF(OR(E181="Non",E181="Oui",E181="Optionnel"),1,0)</f>
        <v>0</v>
      </c>
      <c r="G181" s="83"/>
      <c r="H181" s="105" t="s">
        <v>253</v>
      </c>
    </row>
    <row r="182" spans="1:8" ht="48">
      <c r="B182" s="107" t="s">
        <v>392</v>
      </c>
      <c r="C182" s="113" t="s">
        <v>393</v>
      </c>
      <c r="D182" s="101">
        <f>IF(OR(E182="Non",E182="Oui",E182="Optionnel"),1,0)</f>
        <v>0</v>
      </c>
      <c r="G182" s="83" t="s">
        <v>394</v>
      </c>
      <c r="H182" s="105" t="s">
        <v>253</v>
      </c>
    </row>
    <row r="183" spans="1:8" ht="30.75" customHeight="1">
      <c r="B183" s="85"/>
      <c r="C183" s="104" t="s">
        <v>395</v>
      </c>
      <c r="D183" s="101">
        <f>IF(OR(E183="Non",E183="Oui",E183="Optionnel"),1,0)</f>
        <v>0</v>
      </c>
      <c r="G183" s="83"/>
      <c r="H183" s="105" t="s">
        <v>253</v>
      </c>
    </row>
    <row r="184" spans="1:8" ht="30.75" customHeight="1">
      <c r="B184" s="85"/>
      <c r="C184" s="83" t="s">
        <v>396</v>
      </c>
      <c r="D184" s="101">
        <f>IF(OR(E184="Non",E184="Oui",E184="Optionnel"),1,0)</f>
        <v>0</v>
      </c>
      <c r="G184" s="83"/>
      <c r="H184" s="105" t="s">
        <v>253</v>
      </c>
    </row>
    <row r="185" spans="1:8" ht="30.75" customHeight="1">
      <c r="B185" s="85" t="s">
        <v>211</v>
      </c>
      <c r="C185" s="83" t="s">
        <v>397</v>
      </c>
      <c r="D185" s="101">
        <f>IF(OR(E185="Non",E185="Oui",E185="Optionnel"),1,0)</f>
        <v>0</v>
      </c>
      <c r="G185" s="83" t="s">
        <v>398</v>
      </c>
      <c r="H185" s="105" t="s">
        <v>253</v>
      </c>
    </row>
    <row r="186" spans="1:8" ht="30.75" customHeight="1">
      <c r="B186" s="85"/>
      <c r="C186" s="83" t="s">
        <v>399</v>
      </c>
      <c r="D186" s="101">
        <f>IF(OR(E186="Non",E186="Oui",E186="Optionnel"),1,0)</f>
        <v>0</v>
      </c>
      <c r="G186" s="83"/>
      <c r="H186" s="105" t="s">
        <v>253</v>
      </c>
    </row>
    <row r="187" spans="1:8" ht="24">
      <c r="B187" s="85"/>
      <c r="C187" s="107" t="s">
        <v>376</v>
      </c>
      <c r="D187" s="101">
        <f>IF(OR(E187="Non",E187="Oui",E187="Optionnel"),1,0)</f>
        <v>0</v>
      </c>
      <c r="G187" s="83" t="s">
        <v>379</v>
      </c>
      <c r="H187" s="105" t="s">
        <v>253</v>
      </c>
    </row>
    <row r="188" spans="1:8" ht="24">
      <c r="B188" s="85" t="s">
        <v>400</v>
      </c>
      <c r="C188" s="107" t="s">
        <v>372</v>
      </c>
      <c r="D188" s="101">
        <f>IF(OR(E188="Non",E188="Oui",E188="Optionnel"),1,0)</f>
        <v>0</v>
      </c>
      <c r="G188" s="83" t="s">
        <v>401</v>
      </c>
      <c r="H188" s="105" t="s">
        <v>253</v>
      </c>
    </row>
    <row r="189" spans="1:8" ht="24">
      <c r="B189" s="85"/>
      <c r="C189" s="107" t="s">
        <v>374</v>
      </c>
      <c r="D189" s="101">
        <f>IF(OR(E189="Non",E189="Oui",E189="Optionnel"),1,0)</f>
        <v>0</v>
      </c>
      <c r="G189" s="83" t="s">
        <v>402</v>
      </c>
      <c r="H189" s="105" t="s">
        <v>253</v>
      </c>
    </row>
    <row r="190" spans="1:8" ht="24">
      <c r="B190" s="85"/>
      <c r="C190" s="107" t="s">
        <v>376</v>
      </c>
      <c r="D190" s="101">
        <f>IF(OR(E190="Non",E190="Oui",E190="Optionnel"),1,0)</f>
        <v>0</v>
      </c>
      <c r="F190" s="114">
        <v>0</v>
      </c>
      <c r="G190" s="83" t="s">
        <v>379</v>
      </c>
      <c r="H190" s="105" t="s">
        <v>253</v>
      </c>
    </row>
    <row r="191" spans="1:8">
      <c r="B191" s="85" t="s">
        <v>403</v>
      </c>
      <c r="C191" s="107" t="s">
        <v>404</v>
      </c>
      <c r="D191" s="101">
        <f>IF(OR(E191="Non",E191="Oui",E191="Optionnel"),1,0)</f>
        <v>0</v>
      </c>
      <c r="G191" s="83" t="s">
        <v>405</v>
      </c>
      <c r="H191" s="105" t="s">
        <v>253</v>
      </c>
    </row>
    <row r="192" spans="1:8" ht="24">
      <c r="B192" s="85"/>
      <c r="C192" s="107" t="s">
        <v>406</v>
      </c>
      <c r="D192" s="101">
        <f>IF(OR(E192="Non",E192="Oui",E192="Optionnel"),1,0)</f>
        <v>0</v>
      </c>
      <c r="G192" s="83" t="s">
        <v>407</v>
      </c>
      <c r="H192" s="105" t="s">
        <v>253</v>
      </c>
    </row>
    <row r="193" spans="1:8" ht="36">
      <c r="A193" s="112" t="s">
        <v>386</v>
      </c>
      <c r="B193" s="85"/>
      <c r="C193" s="83" t="s">
        <v>408</v>
      </c>
      <c r="D193" s="83"/>
      <c r="E193" s="102" t="s">
        <v>77</v>
      </c>
      <c r="G193" s="83"/>
      <c r="H193" s="105" t="s">
        <v>253</v>
      </c>
    </row>
    <row r="194" spans="1:8">
      <c r="B194" s="85"/>
    </row>
  </sheetData>
  <autoFilter ref="A4:H193" xr:uid="{00000000-0009-0000-0000-000003000000}">
    <sortState ref="A5:H193">
      <sortCondition sortBy="cellColor" ref="D4" dxfId="0"/>
    </sortState>
  </autoFilter>
  <dataConsolidate/>
  <conditionalFormatting sqref="D6">
    <cfRule type="iconSet" priority="502">
      <iconSet iconSet="3Symbols">
        <cfvo type="percent" val="0"/>
        <cfvo type="percent" val="33"/>
        <cfvo type="percent" val="67"/>
      </iconSet>
    </cfRule>
  </conditionalFormatting>
  <conditionalFormatting sqref="D42">
    <cfRule type="iconSet" priority="472">
      <iconSet iconSet="3Symbols">
        <cfvo type="percent" val="0"/>
        <cfvo type="percent" val="33"/>
        <cfvo type="percent" val="67"/>
      </iconSet>
    </cfRule>
  </conditionalFormatting>
  <conditionalFormatting sqref="D31">
    <cfRule type="iconSet" priority="462">
      <iconSet iconSet="3Symbols">
        <cfvo type="percent" val="0"/>
        <cfvo type="percent" val="33"/>
        <cfvo type="percent" val="67"/>
      </iconSet>
    </cfRule>
  </conditionalFormatting>
  <conditionalFormatting sqref="D92">
    <cfRule type="iconSet" priority="388">
      <iconSet iconSet="3Symbols">
        <cfvo type="percent" val="0"/>
        <cfvo type="percent" val="33"/>
        <cfvo type="percent" val="67"/>
      </iconSet>
    </cfRule>
  </conditionalFormatting>
  <conditionalFormatting sqref="D93">
    <cfRule type="iconSet" priority="350">
      <iconSet iconSet="3Symbols">
        <cfvo type="percent" val="0"/>
        <cfvo type="percent" val="33"/>
        <cfvo type="percent" val="67"/>
      </iconSet>
    </cfRule>
  </conditionalFormatting>
  <conditionalFormatting sqref="D94">
    <cfRule type="iconSet" priority="318">
      <iconSet iconSet="3Symbols">
        <cfvo type="percent" val="0"/>
        <cfvo type="percent" val="33"/>
        <cfvo type="percent" val="67"/>
      </iconSet>
    </cfRule>
  </conditionalFormatting>
  <conditionalFormatting sqref="D5">
    <cfRule type="iconSet" priority="188">
      <iconSet iconSet="3Symbols">
        <cfvo type="percent" val="0"/>
        <cfvo type="percent" val="33"/>
        <cfvo type="percent" val="67"/>
      </iconSet>
    </cfRule>
  </conditionalFormatting>
  <conditionalFormatting sqref="D7:D27">
    <cfRule type="iconSet" priority="186">
      <iconSet iconSet="3Symbols">
        <cfvo type="percent" val="0"/>
        <cfvo type="percent" val="33"/>
        <cfvo type="percent" val="67"/>
      </iconSet>
    </cfRule>
  </conditionalFormatting>
  <conditionalFormatting sqref="D29">
    <cfRule type="iconSet" priority="178">
      <iconSet iconSet="3Symbols">
        <cfvo type="percent" val="0"/>
        <cfvo type="percent" val="33"/>
        <cfvo type="percent" val="67"/>
      </iconSet>
    </cfRule>
  </conditionalFormatting>
  <conditionalFormatting sqref="D30">
    <cfRule type="iconSet" priority="176">
      <iconSet iconSet="3Symbols">
        <cfvo type="percent" val="0"/>
        <cfvo type="percent" val="33"/>
        <cfvo type="percent" val="67"/>
      </iconSet>
    </cfRule>
  </conditionalFormatting>
  <conditionalFormatting sqref="D28">
    <cfRule type="iconSet" priority="166">
      <iconSet iconSet="3Symbols">
        <cfvo type="percent" val="0"/>
        <cfvo type="percent" val="33"/>
        <cfvo type="percent" val="67"/>
      </iconSet>
    </cfRule>
  </conditionalFormatting>
  <conditionalFormatting sqref="D35:D36">
    <cfRule type="iconSet" priority="162">
      <iconSet iconSet="3Symbols">
        <cfvo type="percent" val="0"/>
        <cfvo type="percent" val="33"/>
        <cfvo type="percent" val="67"/>
      </iconSet>
    </cfRule>
  </conditionalFormatting>
  <conditionalFormatting sqref="D37:D38">
    <cfRule type="iconSet" priority="160">
      <iconSet iconSet="3Symbols">
        <cfvo type="percent" val="0"/>
        <cfvo type="percent" val="33"/>
        <cfvo type="percent" val="67"/>
      </iconSet>
    </cfRule>
  </conditionalFormatting>
  <conditionalFormatting sqref="D39">
    <cfRule type="iconSet" priority="158">
      <iconSet iconSet="3Symbols">
        <cfvo type="percent" val="0"/>
        <cfvo type="percent" val="33"/>
        <cfvo type="percent" val="67"/>
      </iconSet>
    </cfRule>
  </conditionalFormatting>
  <conditionalFormatting sqref="D40:D41">
    <cfRule type="iconSet" priority="156">
      <iconSet iconSet="3Symbols">
        <cfvo type="percent" val="0"/>
        <cfvo type="percent" val="33"/>
        <cfvo type="percent" val="67"/>
      </iconSet>
    </cfRule>
  </conditionalFormatting>
  <conditionalFormatting sqref="D43:D45">
    <cfRule type="iconSet" priority="154">
      <iconSet iconSet="3Symbols">
        <cfvo type="percent" val="0"/>
        <cfvo type="percent" val="33"/>
        <cfvo type="percent" val="67"/>
      </iconSet>
    </cfRule>
  </conditionalFormatting>
  <conditionalFormatting sqref="D47:D49">
    <cfRule type="iconSet" priority="146">
      <iconSet iconSet="3Symbols">
        <cfvo type="percent" val="0"/>
        <cfvo type="percent" val="33"/>
        <cfvo type="percent" val="67"/>
      </iconSet>
    </cfRule>
  </conditionalFormatting>
  <conditionalFormatting sqref="D50:D55">
    <cfRule type="iconSet" priority="144">
      <iconSet iconSet="3Symbols">
        <cfvo type="percent" val="0"/>
        <cfvo type="percent" val="33"/>
        <cfvo type="percent" val="67"/>
      </iconSet>
    </cfRule>
  </conditionalFormatting>
  <conditionalFormatting sqref="D56:D58">
    <cfRule type="iconSet" priority="142">
      <iconSet iconSet="3Symbols">
        <cfvo type="percent" val="0"/>
        <cfvo type="percent" val="33"/>
        <cfvo type="percent" val="67"/>
      </iconSet>
    </cfRule>
  </conditionalFormatting>
  <conditionalFormatting sqref="D180:D187">
    <cfRule type="iconSet" priority="86">
      <iconSet iconSet="3Symbols">
        <cfvo type="percent" val="0"/>
        <cfvo type="percent" val="33"/>
        <cfvo type="percent" val="67"/>
      </iconSet>
    </cfRule>
  </conditionalFormatting>
  <conditionalFormatting sqref="D188:D190">
    <cfRule type="iconSet" priority="84">
      <iconSet iconSet="3Symbols">
        <cfvo type="percent" val="0"/>
        <cfvo type="percent" val="33"/>
        <cfvo type="percent" val="67"/>
      </iconSet>
    </cfRule>
  </conditionalFormatting>
  <conditionalFormatting sqref="D191:D192">
    <cfRule type="iconSet" priority="82">
      <iconSet iconSet="3Symbols">
        <cfvo type="percent" val="0"/>
        <cfvo type="percent" val="33"/>
        <cfvo type="percent" val="67"/>
      </iconSet>
    </cfRule>
  </conditionalFormatting>
  <conditionalFormatting sqref="D32:D34">
    <cfRule type="iconSet" priority="80">
      <iconSet iconSet="3Symbols">
        <cfvo type="percent" val="0"/>
        <cfvo type="percent" val="33"/>
        <cfvo type="percent" val="67"/>
      </iconSet>
    </cfRule>
  </conditionalFormatting>
  <conditionalFormatting sqref="D71:D77 D81:D91 D60:D69 D79">
    <cfRule type="iconSet" priority="78">
      <iconSet iconSet="3Symbols">
        <cfvo type="percent" val="0"/>
        <cfvo type="percent" val="33"/>
        <cfvo type="percent" val="67"/>
      </iconSet>
    </cfRule>
  </conditionalFormatting>
  <conditionalFormatting sqref="D70">
    <cfRule type="iconSet" priority="74">
      <iconSet iconSet="3Symbols">
        <cfvo type="percent" val="0"/>
        <cfvo type="percent" val="33"/>
        <cfvo type="percent" val="67"/>
      </iconSet>
    </cfRule>
  </conditionalFormatting>
  <conditionalFormatting sqref="D80">
    <cfRule type="iconSet" priority="70">
      <iconSet iconSet="3Symbols">
        <cfvo type="percent" val="0"/>
        <cfvo type="percent" val="33"/>
        <cfvo type="percent" val="67"/>
      </iconSet>
    </cfRule>
  </conditionalFormatting>
  <conditionalFormatting sqref="D78">
    <cfRule type="iconSet" priority="56">
      <iconSet iconSet="3Symbols">
        <cfvo type="percent" val="0"/>
        <cfvo type="percent" val="33"/>
        <cfvo type="percent" val="67"/>
      </iconSet>
    </cfRule>
  </conditionalFormatting>
  <conditionalFormatting sqref="D117">
    <cfRule type="iconSet" priority="503">
      <iconSet iconSet="3Symbols">
        <cfvo type="percent" val="0"/>
        <cfvo type="percent" val="33"/>
        <cfvo type="percent" val="67"/>
      </iconSet>
    </cfRule>
  </conditionalFormatting>
  <conditionalFormatting sqref="D179 D170:D171 D146 D150">
    <cfRule type="iconSet" priority="506">
      <iconSet iconSet="3Symbols">
        <cfvo type="percent" val="0"/>
        <cfvo type="percent" val="33"/>
        <cfvo type="percent" val="67"/>
      </iconSet>
    </cfRule>
  </conditionalFormatting>
  <conditionalFormatting sqref="D118:D120">
    <cfRule type="iconSet" priority="30">
      <iconSet iconSet="3Symbols">
        <cfvo type="percent" val="0"/>
        <cfvo type="percent" val="33"/>
        <cfvo type="percent" val="67"/>
      </iconSet>
    </cfRule>
  </conditionalFormatting>
  <conditionalFormatting sqref="D151:D169">
    <cfRule type="iconSet" priority="24">
      <iconSet iconSet="3Symbols">
        <cfvo type="percent" val="0"/>
        <cfvo type="percent" val="33"/>
        <cfvo type="percent" val="67"/>
      </iconSet>
    </cfRule>
  </conditionalFormatting>
  <conditionalFormatting sqref="D172:D178">
    <cfRule type="iconSet" priority="22">
      <iconSet iconSet="3Symbols">
        <cfvo type="percent" val="0"/>
        <cfvo type="percent" val="33"/>
        <cfvo type="percent" val="67"/>
      </iconSet>
    </cfRule>
  </conditionalFormatting>
  <conditionalFormatting sqref="D126">
    <cfRule type="iconSet" priority="10">
      <iconSet iconSet="3Symbols">
        <cfvo type="percent" val="0"/>
        <cfvo type="percent" val="33"/>
        <cfvo type="percent" val="67"/>
      </iconSet>
    </cfRule>
  </conditionalFormatting>
  <conditionalFormatting sqref="D147:D149">
    <cfRule type="iconSet" priority="8">
      <iconSet iconSet="3Symbols">
        <cfvo type="percent" val="0"/>
        <cfvo type="percent" val="33"/>
        <cfvo type="percent" val="67"/>
      </iconSet>
    </cfRule>
  </conditionalFormatting>
  <conditionalFormatting sqref="D128:D145">
    <cfRule type="iconSet" priority="6">
      <iconSet iconSet="3Symbols">
        <cfvo type="percent" val="0"/>
        <cfvo type="percent" val="33"/>
        <cfvo type="percent" val="67"/>
      </iconSet>
    </cfRule>
  </conditionalFormatting>
  <conditionalFormatting sqref="D121:D125">
    <cfRule type="iconSet" priority="4">
      <iconSet iconSet="3Symbols">
        <cfvo type="percent" val="0"/>
        <cfvo type="percent" val="33"/>
        <cfvo type="percent" val="67"/>
      </iconSet>
    </cfRule>
  </conditionalFormatting>
  <conditionalFormatting sqref="D96:D116">
    <cfRule type="iconSet" priority="2">
      <iconSet iconSet="3Symbols">
        <cfvo type="percent" val="0"/>
        <cfvo type="percent" val="33"/>
        <cfvo type="percent" val="67"/>
      </iconSet>
    </cfRule>
  </conditionalFormatting>
  <dataValidations count="4">
    <dataValidation type="list" allowBlank="1" showInputMessage="1" showErrorMessage="1" sqref="E180 E91:E94" xr:uid="{00000000-0002-0000-0300-000000000000}">
      <formula1>"Oui,Non"</formula1>
    </dataValidation>
    <dataValidation type="list" allowBlank="1" showInputMessage="1" showErrorMessage="1" sqref="E5 E43:E45 E147:E149 E172:E178 E181:E192 E7:E30 E32:E41 E47:E57 E128:E145 E96:E116 E60:E90 E118:E126 E151:E169" xr:uid="{00000000-0002-0000-0300-000001000000}">
      <formula1>"Oui,Non,Optionnel"</formula1>
    </dataValidation>
    <dataValidation type="list" allowBlank="1" showInputMessage="1" showErrorMessage="1" sqref="E127" xr:uid="{00000000-0002-0000-0300-000002000000}">
      <formula1>"Statique,Dynamique"</formula1>
    </dataValidation>
    <dataValidation type="list" allowBlank="1" showInputMessage="1" showErrorMessage="1" sqref="H5:H193" xr:uid="{00000000-0002-0000-0300-000003000000}">
      <formula1>"Tous,Nav by Isatech, Nav By Isatech Agro"</formula1>
    </dataValidation>
  </dataValidations>
  <pageMargins left="0.7" right="0.7" top="0.75" bottom="0.75" header="0.3" footer="0.3"/>
  <pageSetup paperSize="9" scale="49" fitToHeight="0"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501" id="{9D9DB7FD-D3D9-4D42-86C4-7E03E5791DC4}">
            <x14:iconSet iconSet="3Symbols" custom="1">
              <x14:cfvo type="percent">
                <xm:f>0</xm:f>
              </x14:cfvo>
              <x14:cfvo type="num">
                <xm:f>0</xm:f>
              </x14:cfvo>
              <x14:cfvo type="num">
                <xm:f>1</xm:f>
              </x14:cfvo>
              <x14:cfIcon iconSet="3Symbols" iconId="0"/>
              <x14:cfIcon iconSet="3Symbols" iconId="0"/>
              <x14:cfIcon iconSet="3Symbols" iconId="2"/>
            </x14:iconSet>
          </x14:cfRule>
          <xm:sqref>D6</xm:sqref>
        </x14:conditionalFormatting>
        <x14:conditionalFormatting xmlns:xm="http://schemas.microsoft.com/office/excel/2006/main">
          <x14:cfRule type="iconSet" priority="471" id="{92025746-EE3F-4F26-A51B-98F272521A3C}">
            <x14:iconSet iconSet="3Symbols" custom="1">
              <x14:cfvo type="percent">
                <xm:f>0</xm:f>
              </x14:cfvo>
              <x14:cfvo type="num">
                <xm:f>0</xm:f>
              </x14:cfvo>
              <x14:cfvo type="num">
                <xm:f>1</xm:f>
              </x14:cfvo>
              <x14:cfIcon iconSet="3Symbols" iconId="0"/>
              <x14:cfIcon iconSet="3Symbols" iconId="0"/>
              <x14:cfIcon iconSet="3Symbols" iconId="2"/>
            </x14:iconSet>
          </x14:cfRule>
          <xm:sqref>D42</xm:sqref>
        </x14:conditionalFormatting>
        <x14:conditionalFormatting xmlns:xm="http://schemas.microsoft.com/office/excel/2006/main">
          <x14:cfRule type="iconSet" priority="461" id="{6E1050D3-685F-4F3A-B839-5833B5EA0468}">
            <x14:iconSet iconSet="3Symbols" custom="1">
              <x14:cfvo type="percent">
                <xm:f>0</xm:f>
              </x14:cfvo>
              <x14:cfvo type="num">
                <xm:f>0</xm:f>
              </x14:cfvo>
              <x14:cfvo type="num">
                <xm:f>1</xm:f>
              </x14:cfvo>
              <x14:cfIcon iconSet="3Symbols" iconId="0"/>
              <x14:cfIcon iconSet="3Symbols" iconId="0"/>
              <x14:cfIcon iconSet="3Symbols" iconId="2"/>
            </x14:iconSet>
          </x14:cfRule>
          <xm:sqref>D31</xm:sqref>
        </x14:conditionalFormatting>
        <x14:conditionalFormatting xmlns:xm="http://schemas.microsoft.com/office/excel/2006/main">
          <x14:cfRule type="iconSet" priority="387" id="{6F1C306C-365B-44E1-9176-E552BC647CF5}">
            <x14:iconSet iconSet="3Symbols" custom="1">
              <x14:cfvo type="percent">
                <xm:f>0</xm:f>
              </x14:cfvo>
              <x14:cfvo type="num">
                <xm:f>0</xm:f>
              </x14:cfvo>
              <x14:cfvo type="num">
                <xm:f>1</xm:f>
              </x14:cfvo>
              <x14:cfIcon iconSet="3Symbols" iconId="0"/>
              <x14:cfIcon iconSet="3Symbols" iconId="0"/>
              <x14:cfIcon iconSet="3Symbols" iconId="2"/>
            </x14:iconSet>
          </x14:cfRule>
          <xm:sqref>D92</xm:sqref>
        </x14:conditionalFormatting>
        <x14:conditionalFormatting xmlns:xm="http://schemas.microsoft.com/office/excel/2006/main">
          <x14:cfRule type="iconSet" priority="349" id="{BA599A61-2CB2-443E-8D73-4A0F74715E6C}">
            <x14:iconSet iconSet="3Symbols" custom="1">
              <x14:cfvo type="percent">
                <xm:f>0</xm:f>
              </x14:cfvo>
              <x14:cfvo type="num">
                <xm:f>0</xm:f>
              </x14:cfvo>
              <x14:cfvo type="num">
                <xm:f>1</xm:f>
              </x14:cfvo>
              <x14:cfIcon iconSet="3Symbols" iconId="0"/>
              <x14:cfIcon iconSet="3Symbols" iconId="0"/>
              <x14:cfIcon iconSet="3Symbols" iconId="2"/>
            </x14:iconSet>
          </x14:cfRule>
          <xm:sqref>D93</xm:sqref>
        </x14:conditionalFormatting>
        <x14:conditionalFormatting xmlns:xm="http://schemas.microsoft.com/office/excel/2006/main">
          <x14:cfRule type="iconSet" priority="317" id="{B4E2157F-28A0-47E8-A797-BCFCFE9AFAE5}">
            <x14:iconSet iconSet="3Symbols" custom="1">
              <x14:cfvo type="percent">
                <xm:f>0</xm:f>
              </x14:cfvo>
              <x14:cfvo type="num">
                <xm:f>0</xm:f>
              </x14:cfvo>
              <x14:cfvo type="num">
                <xm:f>1</xm:f>
              </x14:cfvo>
              <x14:cfIcon iconSet="3Symbols" iconId="0"/>
              <x14:cfIcon iconSet="3Symbols" iconId="0"/>
              <x14:cfIcon iconSet="3Symbols" iconId="2"/>
            </x14:iconSet>
          </x14:cfRule>
          <xm:sqref>D94</xm:sqref>
        </x14:conditionalFormatting>
        <x14:conditionalFormatting xmlns:xm="http://schemas.microsoft.com/office/excel/2006/main">
          <x14:cfRule type="iconSet" priority="187" id="{7FF9AD67-0359-4159-921F-8BA30FCB4CA3}">
            <x14:iconSet iconSet="3Symbols" custom="1">
              <x14:cfvo type="percent">
                <xm:f>0</xm:f>
              </x14:cfvo>
              <x14:cfvo type="num">
                <xm:f>0</xm:f>
              </x14:cfvo>
              <x14:cfvo type="num">
                <xm:f>1</xm:f>
              </x14:cfvo>
              <x14:cfIcon iconSet="3Symbols" iconId="0"/>
              <x14:cfIcon iconSet="3Symbols" iconId="0"/>
              <x14:cfIcon iconSet="3Symbols" iconId="2"/>
            </x14:iconSet>
          </x14:cfRule>
          <xm:sqref>D5</xm:sqref>
        </x14:conditionalFormatting>
        <x14:conditionalFormatting xmlns:xm="http://schemas.microsoft.com/office/excel/2006/main">
          <x14:cfRule type="iconSet" priority="185" id="{9C1BFEDB-1CE9-4B4F-AFA8-BE455C97D3E8}">
            <x14:iconSet iconSet="3Symbols" custom="1">
              <x14:cfvo type="percent">
                <xm:f>0</xm:f>
              </x14:cfvo>
              <x14:cfvo type="num">
                <xm:f>0</xm:f>
              </x14:cfvo>
              <x14:cfvo type="num">
                <xm:f>1</xm:f>
              </x14:cfvo>
              <x14:cfIcon iconSet="3Symbols" iconId="0"/>
              <x14:cfIcon iconSet="3Symbols" iconId="0"/>
              <x14:cfIcon iconSet="3Symbols" iconId="2"/>
            </x14:iconSet>
          </x14:cfRule>
          <xm:sqref>D7:D27</xm:sqref>
        </x14:conditionalFormatting>
        <x14:conditionalFormatting xmlns:xm="http://schemas.microsoft.com/office/excel/2006/main">
          <x14:cfRule type="iconSet" priority="177" id="{AE76901B-12EF-4822-BE80-D47D338BEFFA}">
            <x14:iconSet iconSet="3Symbols" custom="1">
              <x14:cfvo type="percent">
                <xm:f>0</xm:f>
              </x14:cfvo>
              <x14:cfvo type="num">
                <xm:f>0</xm:f>
              </x14:cfvo>
              <x14:cfvo type="num">
                <xm:f>1</xm:f>
              </x14:cfvo>
              <x14:cfIcon iconSet="3Symbols" iconId="0"/>
              <x14:cfIcon iconSet="3Symbols" iconId="0"/>
              <x14:cfIcon iconSet="3Symbols" iconId="2"/>
            </x14:iconSet>
          </x14:cfRule>
          <xm:sqref>D29</xm:sqref>
        </x14:conditionalFormatting>
        <x14:conditionalFormatting xmlns:xm="http://schemas.microsoft.com/office/excel/2006/main">
          <x14:cfRule type="iconSet" priority="175" id="{D83DA6AC-98B6-42B7-A824-C5737A2EE1C9}">
            <x14:iconSet iconSet="3Symbols" custom="1">
              <x14:cfvo type="percent">
                <xm:f>0</xm:f>
              </x14:cfvo>
              <x14:cfvo type="num">
                <xm:f>0</xm:f>
              </x14:cfvo>
              <x14:cfvo type="num">
                <xm:f>1</xm:f>
              </x14:cfvo>
              <x14:cfIcon iconSet="3Symbols" iconId="0"/>
              <x14:cfIcon iconSet="3Symbols" iconId="0"/>
              <x14:cfIcon iconSet="3Symbols" iconId="2"/>
            </x14:iconSet>
          </x14:cfRule>
          <xm:sqref>D30</xm:sqref>
        </x14:conditionalFormatting>
        <x14:conditionalFormatting xmlns:xm="http://schemas.microsoft.com/office/excel/2006/main">
          <x14:cfRule type="iconSet" priority="165" id="{1549664A-3CCE-4175-9F4C-1F7D1FB8D822}">
            <x14:iconSet iconSet="3Symbols" custom="1">
              <x14:cfvo type="percent">
                <xm:f>0</xm:f>
              </x14:cfvo>
              <x14:cfvo type="num">
                <xm:f>0</xm:f>
              </x14:cfvo>
              <x14:cfvo type="num">
                <xm:f>1</xm:f>
              </x14:cfvo>
              <x14:cfIcon iconSet="3Symbols" iconId="0"/>
              <x14:cfIcon iconSet="3Symbols" iconId="0"/>
              <x14:cfIcon iconSet="3Symbols" iconId="2"/>
            </x14:iconSet>
          </x14:cfRule>
          <xm:sqref>D28</xm:sqref>
        </x14:conditionalFormatting>
        <x14:conditionalFormatting xmlns:xm="http://schemas.microsoft.com/office/excel/2006/main">
          <x14:cfRule type="iconSet" priority="161" id="{DCF90878-F776-4C90-AC09-0FE89518CCAC}">
            <x14:iconSet iconSet="3Symbols" custom="1">
              <x14:cfvo type="percent">
                <xm:f>0</xm:f>
              </x14:cfvo>
              <x14:cfvo type="num">
                <xm:f>0</xm:f>
              </x14:cfvo>
              <x14:cfvo type="num">
                <xm:f>1</xm:f>
              </x14:cfvo>
              <x14:cfIcon iconSet="3Symbols" iconId="0"/>
              <x14:cfIcon iconSet="3Symbols" iconId="0"/>
              <x14:cfIcon iconSet="3Symbols" iconId="2"/>
            </x14:iconSet>
          </x14:cfRule>
          <xm:sqref>D35:D36</xm:sqref>
        </x14:conditionalFormatting>
        <x14:conditionalFormatting xmlns:xm="http://schemas.microsoft.com/office/excel/2006/main">
          <x14:cfRule type="iconSet" priority="159" id="{36BF44D7-739A-48C9-83F0-C24AF5DFEA5E}">
            <x14:iconSet iconSet="3Symbols" custom="1">
              <x14:cfvo type="percent">
                <xm:f>0</xm:f>
              </x14:cfvo>
              <x14:cfvo type="num">
                <xm:f>0</xm:f>
              </x14:cfvo>
              <x14:cfvo type="num">
                <xm:f>1</xm:f>
              </x14:cfvo>
              <x14:cfIcon iconSet="3Symbols" iconId="0"/>
              <x14:cfIcon iconSet="3Symbols" iconId="0"/>
              <x14:cfIcon iconSet="3Symbols" iconId="2"/>
            </x14:iconSet>
          </x14:cfRule>
          <xm:sqref>D37:D38</xm:sqref>
        </x14:conditionalFormatting>
        <x14:conditionalFormatting xmlns:xm="http://schemas.microsoft.com/office/excel/2006/main">
          <x14:cfRule type="iconSet" priority="157" id="{9EE96BE9-0522-48EE-9BE4-06D704248B6E}">
            <x14:iconSet iconSet="3Symbols" custom="1">
              <x14:cfvo type="percent">
                <xm:f>0</xm:f>
              </x14:cfvo>
              <x14:cfvo type="num">
                <xm:f>0</xm:f>
              </x14:cfvo>
              <x14:cfvo type="num">
                <xm:f>1</xm:f>
              </x14:cfvo>
              <x14:cfIcon iconSet="3Symbols" iconId="0"/>
              <x14:cfIcon iconSet="3Symbols" iconId="0"/>
              <x14:cfIcon iconSet="3Symbols" iconId="2"/>
            </x14:iconSet>
          </x14:cfRule>
          <xm:sqref>D39</xm:sqref>
        </x14:conditionalFormatting>
        <x14:conditionalFormatting xmlns:xm="http://schemas.microsoft.com/office/excel/2006/main">
          <x14:cfRule type="iconSet" priority="155" id="{27F4BBEE-CE40-4F76-8538-9E93A543506E}">
            <x14:iconSet iconSet="3Symbols" custom="1">
              <x14:cfvo type="percent">
                <xm:f>0</xm:f>
              </x14:cfvo>
              <x14:cfvo type="num">
                <xm:f>0</xm:f>
              </x14:cfvo>
              <x14:cfvo type="num">
                <xm:f>1</xm:f>
              </x14:cfvo>
              <x14:cfIcon iconSet="3Symbols" iconId="0"/>
              <x14:cfIcon iconSet="3Symbols" iconId="0"/>
              <x14:cfIcon iconSet="3Symbols" iconId="2"/>
            </x14:iconSet>
          </x14:cfRule>
          <xm:sqref>D40:D41</xm:sqref>
        </x14:conditionalFormatting>
        <x14:conditionalFormatting xmlns:xm="http://schemas.microsoft.com/office/excel/2006/main">
          <x14:cfRule type="iconSet" priority="153" id="{C03535DC-7153-46C7-951E-554DE54826DB}">
            <x14:iconSet iconSet="3Symbols" custom="1">
              <x14:cfvo type="percent">
                <xm:f>0</xm:f>
              </x14:cfvo>
              <x14:cfvo type="num">
                <xm:f>0</xm:f>
              </x14:cfvo>
              <x14:cfvo type="num">
                <xm:f>1</xm:f>
              </x14:cfvo>
              <x14:cfIcon iconSet="3Symbols" iconId="0"/>
              <x14:cfIcon iconSet="3Symbols" iconId="0"/>
              <x14:cfIcon iconSet="3Symbols" iconId="2"/>
            </x14:iconSet>
          </x14:cfRule>
          <xm:sqref>D43:D45</xm:sqref>
        </x14:conditionalFormatting>
        <x14:conditionalFormatting xmlns:xm="http://schemas.microsoft.com/office/excel/2006/main">
          <x14:cfRule type="iconSet" priority="145" id="{11582E89-AC74-4FE4-822C-CEA8487C8867}">
            <x14:iconSet iconSet="3Symbols" custom="1">
              <x14:cfvo type="percent">
                <xm:f>0</xm:f>
              </x14:cfvo>
              <x14:cfvo type="num">
                <xm:f>0</xm:f>
              </x14:cfvo>
              <x14:cfvo type="num">
                <xm:f>1</xm:f>
              </x14:cfvo>
              <x14:cfIcon iconSet="3Symbols" iconId="0"/>
              <x14:cfIcon iconSet="3Symbols" iconId="0"/>
              <x14:cfIcon iconSet="3Symbols" iconId="2"/>
            </x14:iconSet>
          </x14:cfRule>
          <xm:sqref>D47:D49</xm:sqref>
        </x14:conditionalFormatting>
        <x14:conditionalFormatting xmlns:xm="http://schemas.microsoft.com/office/excel/2006/main">
          <x14:cfRule type="iconSet" priority="143" id="{F1880692-619B-45FC-BAFF-3DDC3B2B25E6}">
            <x14:iconSet iconSet="3Symbols" custom="1">
              <x14:cfvo type="percent">
                <xm:f>0</xm:f>
              </x14:cfvo>
              <x14:cfvo type="num">
                <xm:f>0</xm:f>
              </x14:cfvo>
              <x14:cfvo type="num">
                <xm:f>1</xm:f>
              </x14:cfvo>
              <x14:cfIcon iconSet="3Symbols" iconId="0"/>
              <x14:cfIcon iconSet="3Symbols" iconId="0"/>
              <x14:cfIcon iconSet="3Symbols" iconId="2"/>
            </x14:iconSet>
          </x14:cfRule>
          <xm:sqref>D50:D55</xm:sqref>
        </x14:conditionalFormatting>
        <x14:conditionalFormatting xmlns:xm="http://schemas.microsoft.com/office/excel/2006/main">
          <x14:cfRule type="iconSet" priority="141" id="{D2390761-CFF6-4B53-B9F8-2301FE385C38}">
            <x14:iconSet iconSet="3Symbols" custom="1">
              <x14:cfvo type="percent">
                <xm:f>0</xm:f>
              </x14:cfvo>
              <x14:cfvo type="num">
                <xm:f>0</xm:f>
              </x14:cfvo>
              <x14:cfvo type="num">
                <xm:f>1</xm:f>
              </x14:cfvo>
              <x14:cfIcon iconSet="3Symbols" iconId="0"/>
              <x14:cfIcon iconSet="3Symbols" iconId="0"/>
              <x14:cfIcon iconSet="3Symbols" iconId="2"/>
            </x14:iconSet>
          </x14:cfRule>
          <xm:sqref>D56:D58</xm:sqref>
        </x14:conditionalFormatting>
        <x14:conditionalFormatting xmlns:xm="http://schemas.microsoft.com/office/excel/2006/main">
          <x14:cfRule type="iconSet" priority="85" id="{DA1C5A74-C74F-4E82-91CD-78F171F3FADD}">
            <x14:iconSet iconSet="3Symbols" custom="1">
              <x14:cfvo type="percent">
                <xm:f>0</xm:f>
              </x14:cfvo>
              <x14:cfvo type="num">
                <xm:f>0</xm:f>
              </x14:cfvo>
              <x14:cfvo type="num">
                <xm:f>1</xm:f>
              </x14:cfvo>
              <x14:cfIcon iconSet="3Symbols" iconId="0"/>
              <x14:cfIcon iconSet="3Symbols" iconId="0"/>
              <x14:cfIcon iconSet="3Symbols" iconId="2"/>
            </x14:iconSet>
          </x14:cfRule>
          <xm:sqref>D180:D187</xm:sqref>
        </x14:conditionalFormatting>
        <x14:conditionalFormatting xmlns:xm="http://schemas.microsoft.com/office/excel/2006/main">
          <x14:cfRule type="iconSet" priority="83" id="{211AE865-5379-4D21-8135-F7B2A9BC90CA}">
            <x14:iconSet iconSet="3Symbols" custom="1">
              <x14:cfvo type="percent">
                <xm:f>0</xm:f>
              </x14:cfvo>
              <x14:cfvo type="num">
                <xm:f>0</xm:f>
              </x14:cfvo>
              <x14:cfvo type="num">
                <xm:f>1</xm:f>
              </x14:cfvo>
              <x14:cfIcon iconSet="3Symbols" iconId="0"/>
              <x14:cfIcon iconSet="3Symbols" iconId="0"/>
              <x14:cfIcon iconSet="3Symbols" iconId="2"/>
            </x14:iconSet>
          </x14:cfRule>
          <xm:sqref>D188:D190</xm:sqref>
        </x14:conditionalFormatting>
        <x14:conditionalFormatting xmlns:xm="http://schemas.microsoft.com/office/excel/2006/main">
          <x14:cfRule type="iconSet" priority="81" id="{7B4B4CC2-59BD-4CC4-A45A-EFE937A095F4}">
            <x14:iconSet iconSet="3Symbols" custom="1">
              <x14:cfvo type="percent">
                <xm:f>0</xm:f>
              </x14:cfvo>
              <x14:cfvo type="num">
                <xm:f>0</xm:f>
              </x14:cfvo>
              <x14:cfvo type="num">
                <xm:f>1</xm:f>
              </x14:cfvo>
              <x14:cfIcon iconSet="3Symbols" iconId="0"/>
              <x14:cfIcon iconSet="3Symbols" iconId="0"/>
              <x14:cfIcon iconSet="3Symbols" iconId="2"/>
            </x14:iconSet>
          </x14:cfRule>
          <xm:sqref>D191:D192</xm:sqref>
        </x14:conditionalFormatting>
        <x14:conditionalFormatting xmlns:xm="http://schemas.microsoft.com/office/excel/2006/main">
          <x14:cfRule type="iconSet" priority="79" id="{6B9A4089-4931-4238-A480-05BA3AC5659A}">
            <x14:iconSet iconSet="3Symbols" custom="1">
              <x14:cfvo type="percent">
                <xm:f>0</xm:f>
              </x14:cfvo>
              <x14:cfvo type="num">
                <xm:f>0</xm:f>
              </x14:cfvo>
              <x14:cfvo type="num">
                <xm:f>1</xm:f>
              </x14:cfvo>
              <x14:cfIcon iconSet="3Symbols" iconId="0"/>
              <x14:cfIcon iconSet="3Symbols" iconId="0"/>
              <x14:cfIcon iconSet="3Symbols" iconId="2"/>
            </x14:iconSet>
          </x14:cfRule>
          <xm:sqref>D32:D34</xm:sqref>
        </x14:conditionalFormatting>
        <x14:conditionalFormatting xmlns:xm="http://schemas.microsoft.com/office/excel/2006/main">
          <x14:cfRule type="iconSet" priority="77" id="{46596A3E-1C40-4EE3-912C-FF328AB52D07}">
            <x14:iconSet iconSet="3Symbols" custom="1">
              <x14:cfvo type="percent">
                <xm:f>0</xm:f>
              </x14:cfvo>
              <x14:cfvo type="num">
                <xm:f>0</xm:f>
              </x14:cfvo>
              <x14:cfvo type="num">
                <xm:f>1</xm:f>
              </x14:cfvo>
              <x14:cfIcon iconSet="3Symbols" iconId="0"/>
              <x14:cfIcon iconSet="3Symbols" iconId="0"/>
              <x14:cfIcon iconSet="3Symbols" iconId="2"/>
            </x14:iconSet>
          </x14:cfRule>
          <xm:sqref>D71:D77 D81:D91 D60:D69 D79</xm:sqref>
        </x14:conditionalFormatting>
        <x14:conditionalFormatting xmlns:xm="http://schemas.microsoft.com/office/excel/2006/main">
          <x14:cfRule type="iconSet" priority="73" id="{6669A448-13C9-4D44-81F6-B8E3BA42369F}">
            <x14:iconSet iconSet="3Symbols" custom="1">
              <x14:cfvo type="percent">
                <xm:f>0</xm:f>
              </x14:cfvo>
              <x14:cfvo type="num">
                <xm:f>0</xm:f>
              </x14:cfvo>
              <x14:cfvo type="num">
                <xm:f>1</xm:f>
              </x14:cfvo>
              <x14:cfIcon iconSet="3Symbols" iconId="0"/>
              <x14:cfIcon iconSet="3Symbols" iconId="0"/>
              <x14:cfIcon iconSet="3Symbols" iconId="2"/>
            </x14:iconSet>
          </x14:cfRule>
          <xm:sqref>D70</xm:sqref>
        </x14:conditionalFormatting>
        <x14:conditionalFormatting xmlns:xm="http://schemas.microsoft.com/office/excel/2006/main">
          <x14:cfRule type="iconSet" priority="69" id="{DB883BAE-91B0-4F56-8A1F-A5B07E85F4C1}">
            <x14:iconSet iconSet="3Symbols" custom="1">
              <x14:cfvo type="percent">
                <xm:f>0</xm:f>
              </x14:cfvo>
              <x14:cfvo type="num">
                <xm:f>0</xm:f>
              </x14:cfvo>
              <x14:cfvo type="num">
                <xm:f>1</xm:f>
              </x14:cfvo>
              <x14:cfIcon iconSet="3Symbols" iconId="0"/>
              <x14:cfIcon iconSet="3Symbols" iconId="0"/>
              <x14:cfIcon iconSet="3Symbols" iconId="2"/>
            </x14:iconSet>
          </x14:cfRule>
          <xm:sqref>D80</xm:sqref>
        </x14:conditionalFormatting>
        <x14:conditionalFormatting xmlns:xm="http://schemas.microsoft.com/office/excel/2006/main">
          <x14:cfRule type="iconSet" priority="55" id="{91066E95-59D8-49D8-BEA9-41DA177C6489}">
            <x14:iconSet iconSet="3Symbols" custom="1">
              <x14:cfvo type="percent">
                <xm:f>0</xm:f>
              </x14:cfvo>
              <x14:cfvo type="num">
                <xm:f>0</xm:f>
              </x14:cfvo>
              <x14:cfvo type="num">
                <xm:f>1</xm:f>
              </x14:cfvo>
              <x14:cfIcon iconSet="3Symbols" iconId="0"/>
              <x14:cfIcon iconSet="3Symbols" iconId="0"/>
              <x14:cfIcon iconSet="3Symbols" iconId="2"/>
            </x14:iconSet>
          </x14:cfRule>
          <xm:sqref>D78</xm:sqref>
        </x14:conditionalFormatting>
        <x14:conditionalFormatting xmlns:xm="http://schemas.microsoft.com/office/excel/2006/main">
          <x14:cfRule type="iconSet" priority="505" id="{5A86BF0D-5B44-4C2C-AE8A-6205DEED3DC2}">
            <x14:iconSet iconSet="3Symbols" custom="1">
              <x14:cfvo type="percent">
                <xm:f>0</xm:f>
              </x14:cfvo>
              <x14:cfvo type="num">
                <xm:f>0</xm:f>
              </x14:cfvo>
              <x14:cfvo type="num">
                <xm:f>1</xm:f>
              </x14:cfvo>
              <x14:cfIcon iconSet="3Symbols" iconId="0"/>
              <x14:cfIcon iconSet="3Symbols" iconId="0"/>
              <x14:cfIcon iconSet="3Symbols" iconId="2"/>
            </x14:iconSet>
          </x14:cfRule>
          <xm:sqref>D117</xm:sqref>
        </x14:conditionalFormatting>
        <x14:conditionalFormatting xmlns:xm="http://schemas.microsoft.com/office/excel/2006/main">
          <x14:cfRule type="iconSet" priority="511" id="{DAE8EF41-AEDE-458A-A279-9C3F6F4A75BF}">
            <x14:iconSet iconSet="3Symbols" custom="1">
              <x14:cfvo type="percent">
                <xm:f>0</xm:f>
              </x14:cfvo>
              <x14:cfvo type="num">
                <xm:f>0</xm:f>
              </x14:cfvo>
              <x14:cfvo type="num">
                <xm:f>1</xm:f>
              </x14:cfvo>
              <x14:cfIcon iconSet="3Symbols" iconId="0"/>
              <x14:cfIcon iconSet="3Symbols" iconId="0"/>
              <x14:cfIcon iconSet="3Symbols" iconId="2"/>
            </x14:iconSet>
          </x14:cfRule>
          <xm:sqref>D179 D170:D171 D146 D150</xm:sqref>
        </x14:conditionalFormatting>
        <x14:conditionalFormatting xmlns:xm="http://schemas.microsoft.com/office/excel/2006/main">
          <x14:cfRule type="iconSet" priority="29" id="{192D3016-51CD-484A-92B1-9263D85D31D8}">
            <x14:iconSet iconSet="3Symbols" custom="1">
              <x14:cfvo type="percent">
                <xm:f>0</xm:f>
              </x14:cfvo>
              <x14:cfvo type="num">
                <xm:f>0</xm:f>
              </x14:cfvo>
              <x14:cfvo type="num">
                <xm:f>1</xm:f>
              </x14:cfvo>
              <x14:cfIcon iconSet="3Symbols" iconId="0"/>
              <x14:cfIcon iconSet="3Symbols" iconId="0"/>
              <x14:cfIcon iconSet="3Symbols" iconId="2"/>
            </x14:iconSet>
          </x14:cfRule>
          <xm:sqref>D118:D120</xm:sqref>
        </x14:conditionalFormatting>
        <x14:conditionalFormatting xmlns:xm="http://schemas.microsoft.com/office/excel/2006/main">
          <x14:cfRule type="iconSet" priority="23" id="{C2D42944-A668-4898-9628-4B43C432E777}">
            <x14:iconSet iconSet="3Symbols" custom="1">
              <x14:cfvo type="percent">
                <xm:f>0</xm:f>
              </x14:cfvo>
              <x14:cfvo type="num">
                <xm:f>0</xm:f>
              </x14:cfvo>
              <x14:cfvo type="num">
                <xm:f>1</xm:f>
              </x14:cfvo>
              <x14:cfIcon iconSet="3Symbols" iconId="0"/>
              <x14:cfIcon iconSet="3Symbols" iconId="0"/>
              <x14:cfIcon iconSet="3Symbols" iconId="2"/>
            </x14:iconSet>
          </x14:cfRule>
          <xm:sqref>D151:D169</xm:sqref>
        </x14:conditionalFormatting>
        <x14:conditionalFormatting xmlns:xm="http://schemas.microsoft.com/office/excel/2006/main">
          <x14:cfRule type="iconSet" priority="21" id="{6D60F58A-F972-40DB-8F4A-1BC8930AD6FF}">
            <x14:iconSet iconSet="3Symbols" custom="1">
              <x14:cfvo type="percent">
                <xm:f>0</xm:f>
              </x14:cfvo>
              <x14:cfvo type="num">
                <xm:f>0</xm:f>
              </x14:cfvo>
              <x14:cfvo type="num">
                <xm:f>1</xm:f>
              </x14:cfvo>
              <x14:cfIcon iconSet="3Symbols" iconId="0"/>
              <x14:cfIcon iconSet="3Symbols" iconId="0"/>
              <x14:cfIcon iconSet="3Symbols" iconId="2"/>
            </x14:iconSet>
          </x14:cfRule>
          <xm:sqref>D172:D178</xm:sqref>
        </x14:conditionalFormatting>
        <x14:conditionalFormatting xmlns:xm="http://schemas.microsoft.com/office/excel/2006/main">
          <x14:cfRule type="iconSet" priority="9" id="{29C585A9-3421-4CF4-98ED-834F57180D3B}">
            <x14:iconSet iconSet="3Symbols" custom="1">
              <x14:cfvo type="percent">
                <xm:f>0</xm:f>
              </x14:cfvo>
              <x14:cfvo type="num">
                <xm:f>0</xm:f>
              </x14:cfvo>
              <x14:cfvo type="num">
                <xm:f>1</xm:f>
              </x14:cfvo>
              <x14:cfIcon iconSet="3Symbols" iconId="0"/>
              <x14:cfIcon iconSet="3Symbols" iconId="0"/>
              <x14:cfIcon iconSet="3Symbols" iconId="2"/>
            </x14:iconSet>
          </x14:cfRule>
          <xm:sqref>D126</xm:sqref>
        </x14:conditionalFormatting>
        <x14:conditionalFormatting xmlns:xm="http://schemas.microsoft.com/office/excel/2006/main">
          <x14:cfRule type="iconSet" priority="7" id="{110AE9E0-DDDD-4395-92D4-067D0EA6A1C1}">
            <x14:iconSet iconSet="3Symbols" custom="1">
              <x14:cfvo type="percent">
                <xm:f>0</xm:f>
              </x14:cfvo>
              <x14:cfvo type="num">
                <xm:f>0</xm:f>
              </x14:cfvo>
              <x14:cfvo type="num">
                <xm:f>1</xm:f>
              </x14:cfvo>
              <x14:cfIcon iconSet="3Symbols" iconId="0"/>
              <x14:cfIcon iconSet="3Symbols" iconId="0"/>
              <x14:cfIcon iconSet="3Symbols" iconId="2"/>
            </x14:iconSet>
          </x14:cfRule>
          <xm:sqref>D147:D149</xm:sqref>
        </x14:conditionalFormatting>
        <x14:conditionalFormatting xmlns:xm="http://schemas.microsoft.com/office/excel/2006/main">
          <x14:cfRule type="iconSet" priority="5" id="{B92026F1-47D9-4E90-8A6C-2DEF45FFF9F7}">
            <x14:iconSet iconSet="3Symbols" custom="1">
              <x14:cfvo type="percent">
                <xm:f>0</xm:f>
              </x14:cfvo>
              <x14:cfvo type="num">
                <xm:f>0</xm:f>
              </x14:cfvo>
              <x14:cfvo type="num">
                <xm:f>1</xm:f>
              </x14:cfvo>
              <x14:cfIcon iconSet="3Symbols" iconId="0"/>
              <x14:cfIcon iconSet="3Symbols" iconId="0"/>
              <x14:cfIcon iconSet="3Symbols" iconId="2"/>
            </x14:iconSet>
          </x14:cfRule>
          <xm:sqref>D128:D145</xm:sqref>
        </x14:conditionalFormatting>
        <x14:conditionalFormatting xmlns:xm="http://schemas.microsoft.com/office/excel/2006/main">
          <x14:cfRule type="iconSet" priority="3" id="{4795B643-33F5-4E9C-B036-17CCFA336223}">
            <x14:iconSet iconSet="3Symbols" custom="1">
              <x14:cfvo type="percent">
                <xm:f>0</xm:f>
              </x14:cfvo>
              <x14:cfvo type="num">
                <xm:f>0</xm:f>
              </x14:cfvo>
              <x14:cfvo type="num">
                <xm:f>1</xm:f>
              </x14:cfvo>
              <x14:cfIcon iconSet="3Symbols" iconId="0"/>
              <x14:cfIcon iconSet="3Symbols" iconId="0"/>
              <x14:cfIcon iconSet="3Symbols" iconId="2"/>
            </x14:iconSet>
          </x14:cfRule>
          <xm:sqref>D121:D125</xm:sqref>
        </x14:conditionalFormatting>
        <x14:conditionalFormatting xmlns:xm="http://schemas.microsoft.com/office/excel/2006/main">
          <x14:cfRule type="iconSet" priority="1" id="{79387F70-B12B-4179-90AB-EC92358883FE}">
            <x14:iconSet iconSet="3Symbols" custom="1">
              <x14:cfvo type="percent">
                <xm:f>0</xm:f>
              </x14:cfvo>
              <x14:cfvo type="num">
                <xm:f>0</xm:f>
              </x14:cfvo>
              <x14:cfvo type="num">
                <xm:f>1</xm:f>
              </x14:cfvo>
              <x14:cfIcon iconSet="3Symbols" iconId="0"/>
              <x14:cfIcon iconSet="3Symbols" iconId="0"/>
              <x14:cfIcon iconSet="3Symbols" iconId="2"/>
            </x14:iconSet>
          </x14:cfRule>
          <xm:sqref>D96:D116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93"/>
  <sheetViews>
    <sheetView zoomScale="130" zoomScaleNormal="130" workbookViewId="0" xr3:uid="{F9CF3CF3-643B-5BE6-8B46-32C596A47465}">
      <selection activeCell="A8" sqref="A8:G8"/>
    </sheetView>
  </sheetViews>
  <sheetFormatPr defaultColWidth="11.42578125" defaultRowHeight="15"/>
  <cols>
    <col min="1" max="1" width="20.42578125" customWidth="1"/>
    <col min="9" max="9" width="9.42578125" bestFit="1" customWidth="1"/>
    <col min="10" max="11" width="12.85546875" customWidth="1"/>
  </cols>
  <sheetData>
    <row r="1" spans="1:15" s="18" customFormat="1" ht="48" customHeight="1">
      <c r="B1" s="166" t="s">
        <v>0</v>
      </c>
      <c r="C1" s="166"/>
      <c r="D1" s="166"/>
      <c r="E1" s="166"/>
      <c r="F1" s="166"/>
      <c r="G1" s="166"/>
      <c r="H1" s="166"/>
      <c r="I1" s="166"/>
      <c r="J1" s="166"/>
      <c r="K1" s="166"/>
      <c r="L1" s="166"/>
    </row>
    <row r="2" spans="1:15" s="18" customFormat="1"/>
    <row r="3" spans="1:15" s="18" customFormat="1" ht="21">
      <c r="A3" s="80" t="s">
        <v>409</v>
      </c>
      <c r="B3" s="80"/>
      <c r="C3" s="80"/>
      <c r="D3" s="81"/>
      <c r="E3" s="81"/>
      <c r="F3" s="81"/>
      <c r="G3" s="81"/>
      <c r="H3" s="81"/>
      <c r="I3" s="81"/>
      <c r="J3" s="81"/>
      <c r="K3" s="81"/>
      <c r="L3" s="81"/>
    </row>
    <row r="4" spans="1:15" s="18" customFormat="1" ht="21.75" thickBot="1">
      <c r="B4" s="33"/>
      <c r="C4" s="33"/>
      <c r="N4" s="48" t="s">
        <v>13</v>
      </c>
    </row>
    <row r="5" spans="1:15" ht="15.75" thickBot="1">
      <c r="A5" s="34" t="s">
        <v>410</v>
      </c>
      <c r="B5" s="49" t="s">
        <v>13</v>
      </c>
      <c r="C5" s="50"/>
      <c r="D5" s="50"/>
      <c r="E5" s="50"/>
      <c r="F5" s="50"/>
      <c r="G5" s="50"/>
      <c r="H5" s="50"/>
      <c r="I5" s="50"/>
      <c r="J5" s="62"/>
      <c r="K5" s="62"/>
      <c r="N5" s="47" t="s">
        <v>13</v>
      </c>
      <c r="O5" s="47" t="s">
        <v>13</v>
      </c>
    </row>
    <row r="6" spans="1:15" ht="15.75" thickBot="1">
      <c r="A6" s="153" t="s">
        <v>411</v>
      </c>
      <c r="B6" s="154"/>
      <c r="C6" s="154"/>
      <c r="D6" s="154"/>
      <c r="E6" s="154"/>
      <c r="F6" s="154"/>
      <c r="G6" s="154"/>
      <c r="H6" s="43" t="s">
        <v>412</v>
      </c>
      <c r="I6" s="43" t="s">
        <v>413</v>
      </c>
      <c r="J6" s="61"/>
      <c r="K6" s="61"/>
      <c r="L6" s="61"/>
    </row>
    <row r="7" spans="1:15">
      <c r="A7" s="167" t="s">
        <v>414</v>
      </c>
      <c r="B7" s="168"/>
      <c r="C7" s="168"/>
      <c r="D7" s="168"/>
      <c r="E7" s="168"/>
      <c r="F7" s="168"/>
      <c r="G7" s="168"/>
      <c r="H7" s="8" t="s">
        <v>415</v>
      </c>
      <c r="I7" s="8"/>
      <c r="J7" s="12"/>
      <c r="K7" s="12"/>
      <c r="L7" s="9"/>
    </row>
    <row r="8" spans="1:15">
      <c r="A8" s="169" t="s">
        <v>416</v>
      </c>
      <c r="B8" s="170"/>
      <c r="C8" s="170"/>
      <c r="D8" s="170"/>
      <c r="E8" s="170"/>
      <c r="F8" s="170"/>
      <c r="G8" s="170"/>
      <c r="H8" s="11" t="s">
        <v>415</v>
      </c>
      <c r="I8" s="11"/>
      <c r="J8" s="12"/>
      <c r="K8" s="12"/>
      <c r="L8" s="9"/>
    </row>
    <row r="9" spans="1:15">
      <c r="A9" s="169" t="s">
        <v>417</v>
      </c>
      <c r="B9" s="170"/>
      <c r="C9" s="170"/>
      <c r="D9" s="170"/>
      <c r="E9" s="170"/>
      <c r="F9" s="170"/>
      <c r="G9" s="170"/>
      <c r="H9" s="11" t="s">
        <v>418</v>
      </c>
      <c r="I9" s="11"/>
      <c r="J9" s="12"/>
      <c r="K9" s="12"/>
      <c r="L9" s="9"/>
    </row>
    <row r="10" spans="1:15">
      <c r="A10" s="169" t="s">
        <v>419</v>
      </c>
      <c r="B10" s="170"/>
      <c r="C10" s="170"/>
      <c r="D10" s="170"/>
      <c r="E10" s="170"/>
      <c r="F10" s="170"/>
      <c r="G10" s="170"/>
      <c r="H10" s="11"/>
      <c r="I10" s="11"/>
      <c r="J10" s="12"/>
      <c r="K10" s="12"/>
      <c r="L10" s="9"/>
    </row>
    <row r="11" spans="1:15">
      <c r="A11" s="20"/>
      <c r="B11" s="158" t="s">
        <v>420</v>
      </c>
      <c r="C11" s="158"/>
      <c r="D11" s="158"/>
      <c r="E11" s="158"/>
      <c r="F11" s="158"/>
      <c r="G11" s="159"/>
      <c r="H11" s="11" t="s">
        <v>421</v>
      </c>
      <c r="I11" s="11"/>
      <c r="J11" s="12"/>
      <c r="K11" s="12"/>
      <c r="L11" s="9"/>
    </row>
    <row r="12" spans="1:15">
      <c r="A12" s="20"/>
      <c r="B12" s="158" t="s">
        <v>422</v>
      </c>
      <c r="C12" s="158"/>
      <c r="D12" s="158"/>
      <c r="E12" s="158"/>
      <c r="F12" s="158"/>
      <c r="G12" s="159"/>
      <c r="H12" s="11" t="s">
        <v>423</v>
      </c>
      <c r="I12" s="11"/>
      <c r="J12" s="12"/>
      <c r="K12" s="12"/>
      <c r="L12" s="9"/>
    </row>
    <row r="13" spans="1:15">
      <c r="A13" s="20"/>
      <c r="B13" s="158" t="s">
        <v>424</v>
      </c>
      <c r="C13" s="158"/>
      <c r="D13" s="158"/>
      <c r="E13" s="158"/>
      <c r="F13" s="158"/>
      <c r="G13" s="159"/>
      <c r="H13" s="11" t="s">
        <v>423</v>
      </c>
      <c r="I13" s="11"/>
      <c r="J13" s="12"/>
      <c r="K13" s="12"/>
      <c r="L13" s="9"/>
    </row>
    <row r="14" spans="1:15">
      <c r="A14" s="55"/>
      <c r="B14" s="158" t="s">
        <v>425</v>
      </c>
      <c r="C14" s="158"/>
      <c r="D14" s="158"/>
      <c r="E14" s="158"/>
      <c r="F14" s="158"/>
      <c r="G14" s="159"/>
      <c r="H14" s="11"/>
      <c r="I14" s="11"/>
      <c r="J14" s="12"/>
      <c r="K14" s="12"/>
      <c r="L14" s="9"/>
    </row>
    <row r="15" spans="1:15">
      <c r="A15" s="169" t="s">
        <v>426</v>
      </c>
      <c r="B15" s="170"/>
      <c r="C15" s="170"/>
      <c r="D15" s="170"/>
      <c r="E15" s="170"/>
      <c r="F15" s="170"/>
      <c r="G15" s="170"/>
      <c r="H15" s="11" t="s">
        <v>427</v>
      </c>
      <c r="I15" s="11"/>
      <c r="J15" s="12"/>
      <c r="K15" s="12"/>
      <c r="L15" s="9"/>
    </row>
    <row r="16" spans="1:15">
      <c r="A16" s="160" t="s">
        <v>428</v>
      </c>
      <c r="B16" s="161"/>
      <c r="C16" s="161"/>
      <c r="D16" s="161"/>
      <c r="E16" s="161"/>
      <c r="F16" s="161"/>
      <c r="G16" s="161"/>
      <c r="H16" s="11" t="s">
        <v>415</v>
      </c>
      <c r="I16" s="11"/>
      <c r="J16" s="12"/>
      <c r="K16" s="12"/>
      <c r="L16" s="9"/>
    </row>
    <row r="17" spans="1:14">
      <c r="A17" s="162" t="s">
        <v>429</v>
      </c>
      <c r="B17" s="158"/>
      <c r="C17" s="158"/>
      <c r="D17" s="158"/>
      <c r="E17" s="158"/>
      <c r="F17" s="158"/>
      <c r="G17" s="158"/>
      <c r="H17" s="11" t="s">
        <v>415</v>
      </c>
      <c r="I17" s="11"/>
      <c r="J17" s="12"/>
      <c r="K17" s="12"/>
      <c r="L17" s="9"/>
    </row>
    <row r="18" spans="1:14">
      <c r="A18" s="73" t="s">
        <v>430</v>
      </c>
      <c r="B18" s="73"/>
      <c r="C18" s="73"/>
      <c r="D18" s="73"/>
      <c r="E18" s="73"/>
      <c r="F18" s="73"/>
      <c r="G18" s="73"/>
      <c r="H18" s="88" t="s">
        <v>415</v>
      </c>
      <c r="I18" s="11"/>
      <c r="J18" s="12"/>
      <c r="K18" s="12"/>
      <c r="L18" s="9"/>
    </row>
    <row r="19" spans="1:14" ht="15.75" thickBot="1">
      <c r="A19" s="86" t="s">
        <v>431</v>
      </c>
      <c r="B19" s="87"/>
      <c r="C19" s="87"/>
      <c r="D19" s="87"/>
      <c r="E19" s="87"/>
      <c r="F19" s="87"/>
      <c r="G19" s="87"/>
      <c r="H19" s="15" t="s">
        <v>415</v>
      </c>
      <c r="I19" s="15"/>
      <c r="J19" s="12"/>
      <c r="K19" s="12"/>
      <c r="L19" s="9"/>
    </row>
    <row r="20" spans="1:14" ht="15.75" thickBot="1"/>
    <row r="21" spans="1:14" ht="15.75" thickBot="1">
      <c r="A21" s="34" t="s">
        <v>48</v>
      </c>
      <c r="B21" s="171" t="s">
        <v>13</v>
      </c>
      <c r="C21" s="172"/>
      <c r="D21" s="172"/>
      <c r="E21" s="172"/>
      <c r="F21" s="172"/>
      <c r="G21" s="172"/>
      <c r="H21" s="172"/>
      <c r="I21" s="172"/>
      <c r="J21" s="172"/>
      <c r="K21" s="172"/>
      <c r="L21" s="173"/>
    </row>
    <row r="22" spans="1:14" ht="15.75" thickBot="1">
      <c r="A22" s="163" t="s">
        <v>411</v>
      </c>
      <c r="B22" s="164"/>
      <c r="C22" s="164"/>
      <c r="D22" s="164"/>
      <c r="E22" s="164"/>
      <c r="F22" s="164"/>
      <c r="G22" s="165"/>
      <c r="H22" s="45" t="s">
        <v>432</v>
      </c>
      <c r="I22" s="45" t="s">
        <v>433</v>
      </c>
      <c r="J22" s="43" t="s">
        <v>434</v>
      </c>
      <c r="K22" s="43" t="s">
        <v>435</v>
      </c>
      <c r="L22" s="46" t="s">
        <v>436</v>
      </c>
    </row>
    <row r="23" spans="1:14">
      <c r="A23" s="26" t="s">
        <v>437</v>
      </c>
      <c r="B23" s="90"/>
      <c r="C23" s="174"/>
      <c r="D23" s="175"/>
      <c r="E23" s="90" t="s">
        <v>438</v>
      </c>
      <c r="F23" s="174"/>
      <c r="G23" s="176"/>
      <c r="H23" s="8"/>
      <c r="I23" s="8"/>
      <c r="J23" s="7"/>
      <c r="K23" s="7"/>
      <c r="L23" s="8"/>
    </row>
    <row r="24" spans="1:14">
      <c r="A24" s="20"/>
      <c r="B24" t="s">
        <v>439</v>
      </c>
      <c r="C24" s="12"/>
      <c r="E24" s="12"/>
      <c r="H24" s="11" t="s">
        <v>440</v>
      </c>
      <c r="I24" s="11"/>
      <c r="J24" s="10"/>
      <c r="K24" s="10"/>
      <c r="L24" s="11" t="s">
        <v>441</v>
      </c>
      <c r="M24" t="s">
        <v>13</v>
      </c>
    </row>
    <row r="25" spans="1:14">
      <c r="A25" s="20"/>
      <c r="B25" t="s">
        <v>442</v>
      </c>
      <c r="C25" s="12"/>
      <c r="E25" s="12"/>
      <c r="H25" s="11" t="s">
        <v>440</v>
      </c>
      <c r="I25" s="11"/>
      <c r="J25" s="10"/>
      <c r="K25" s="10"/>
      <c r="L25" s="11" t="s">
        <v>443</v>
      </c>
      <c r="M25" t="s">
        <v>13</v>
      </c>
    </row>
    <row r="26" spans="1:14">
      <c r="A26" s="20"/>
      <c r="B26" t="s">
        <v>444</v>
      </c>
      <c r="C26" s="12"/>
      <c r="E26" s="12"/>
      <c r="H26" s="11" t="s">
        <v>440</v>
      </c>
      <c r="I26" s="11"/>
      <c r="J26" s="10"/>
      <c r="K26" s="10"/>
      <c r="L26" s="11" t="s">
        <v>445</v>
      </c>
      <c r="M26" t="s">
        <v>13</v>
      </c>
    </row>
    <row r="27" spans="1:14">
      <c r="A27" s="20"/>
      <c r="B27" s="89" t="s">
        <v>446</v>
      </c>
      <c r="C27" s="12"/>
      <c r="E27" s="12"/>
      <c r="H27" s="11" t="s">
        <v>440</v>
      </c>
      <c r="I27" s="11"/>
      <c r="J27" s="10"/>
      <c r="K27" s="10"/>
      <c r="L27" s="11"/>
    </row>
    <row r="28" spans="1:14">
      <c r="A28" s="20"/>
      <c r="B28" t="s">
        <v>447</v>
      </c>
      <c r="C28" s="12"/>
      <c r="E28" s="12"/>
      <c r="H28" s="11" t="s">
        <v>440</v>
      </c>
      <c r="I28" s="11"/>
      <c r="J28" s="10"/>
      <c r="K28" s="10"/>
      <c r="L28" s="11"/>
      <c r="M28" t="s">
        <v>13</v>
      </c>
    </row>
    <row r="29" spans="1:14">
      <c r="A29" s="20"/>
      <c r="B29" t="s">
        <v>448</v>
      </c>
      <c r="C29" s="12"/>
      <c r="E29" s="12"/>
      <c r="H29" s="11"/>
      <c r="I29" s="11"/>
      <c r="J29" s="10"/>
      <c r="K29" s="10"/>
      <c r="L29" s="11"/>
    </row>
    <row r="30" spans="1:14">
      <c r="A30" s="20"/>
      <c r="C30" t="s">
        <v>449</v>
      </c>
      <c r="E30" s="12"/>
      <c r="H30" s="11" t="s">
        <v>427</v>
      </c>
      <c r="I30" s="11"/>
      <c r="J30" s="10"/>
      <c r="K30" s="10"/>
      <c r="L30" s="11"/>
      <c r="M30" t="s">
        <v>13</v>
      </c>
      <c r="N30" t="s">
        <v>13</v>
      </c>
    </row>
    <row r="31" spans="1:14">
      <c r="A31" s="20"/>
      <c r="C31" s="12" t="s">
        <v>450</v>
      </c>
      <c r="E31" s="12"/>
      <c r="H31" s="11" t="s">
        <v>427</v>
      </c>
      <c r="I31" s="11"/>
      <c r="J31" s="10"/>
      <c r="K31" s="10"/>
      <c r="L31" s="11"/>
    </row>
    <row r="32" spans="1:14">
      <c r="A32" s="20"/>
      <c r="C32" s="12" t="s">
        <v>52</v>
      </c>
      <c r="E32" s="12"/>
      <c r="H32" s="11" t="s">
        <v>427</v>
      </c>
      <c r="I32" s="11"/>
      <c r="J32" s="10"/>
      <c r="K32" s="10"/>
      <c r="L32" s="11"/>
    </row>
    <row r="33" spans="1:13">
      <c r="A33" s="20"/>
      <c r="C33" s="12" t="s">
        <v>451</v>
      </c>
      <c r="E33" s="12"/>
      <c r="H33" s="11" t="s">
        <v>427</v>
      </c>
      <c r="I33" s="11"/>
      <c r="J33" s="10"/>
      <c r="K33" s="10"/>
      <c r="L33" s="11"/>
    </row>
    <row r="34" spans="1:13" ht="15.75" thickBot="1">
      <c r="A34" s="21"/>
      <c r="B34" s="19"/>
      <c r="C34" s="13" t="s">
        <v>452</v>
      </c>
      <c r="D34" s="177"/>
      <c r="E34" s="178"/>
      <c r="F34" s="19"/>
      <c r="G34" s="19"/>
      <c r="H34" s="15" t="s">
        <v>427</v>
      </c>
      <c r="I34" s="15"/>
      <c r="J34" s="14"/>
      <c r="K34" s="14"/>
      <c r="L34" s="15"/>
    </row>
    <row r="35" spans="1:13" ht="15.75" thickBot="1"/>
    <row r="36" spans="1:13" ht="15.75" thickBot="1">
      <c r="A36" s="34" t="s">
        <v>453</v>
      </c>
      <c r="B36" s="179" t="s">
        <v>13</v>
      </c>
      <c r="C36" s="180"/>
      <c r="D36" s="180"/>
      <c r="E36" s="180"/>
      <c r="F36" s="180"/>
      <c r="G36" s="180"/>
      <c r="H36" s="180"/>
      <c r="I36" s="180"/>
      <c r="J36" s="180"/>
      <c r="K36" s="180"/>
      <c r="L36" s="181"/>
    </row>
    <row r="37" spans="1:13" ht="15.75" thickBot="1">
      <c r="A37" s="153" t="s">
        <v>411</v>
      </c>
      <c r="B37" s="154"/>
      <c r="C37" s="154"/>
      <c r="D37" s="154"/>
      <c r="E37" s="154"/>
      <c r="F37" s="154"/>
      <c r="G37" s="155"/>
      <c r="H37" s="42" t="s">
        <v>432</v>
      </c>
      <c r="I37" s="42" t="s">
        <v>433</v>
      </c>
      <c r="J37" s="43" t="s">
        <v>434</v>
      </c>
      <c r="K37" s="43" t="s">
        <v>435</v>
      </c>
      <c r="L37" s="44" t="s">
        <v>436</v>
      </c>
    </row>
    <row r="38" spans="1:13">
      <c r="A38" s="64" t="s">
        <v>454</v>
      </c>
      <c r="B38" t="s">
        <v>455</v>
      </c>
      <c r="C38" s="12"/>
      <c r="F38" s="12"/>
      <c r="G38" s="53"/>
      <c r="H38" s="11"/>
      <c r="I38" s="11"/>
      <c r="J38" s="10"/>
      <c r="K38" s="10"/>
      <c r="L38" s="11"/>
    </row>
    <row r="39" spans="1:13">
      <c r="A39" s="20"/>
      <c r="C39" s="12" t="s">
        <v>456</v>
      </c>
      <c r="F39" s="12"/>
      <c r="G39" s="53"/>
      <c r="H39" s="11" t="s">
        <v>440</v>
      </c>
      <c r="I39" s="11"/>
      <c r="J39" s="10"/>
      <c r="K39" s="10"/>
      <c r="L39" s="11" t="s">
        <v>457</v>
      </c>
    </row>
    <row r="40" spans="1:13">
      <c r="A40" s="20"/>
      <c r="C40" s="12" t="s">
        <v>458</v>
      </c>
      <c r="F40" s="12"/>
      <c r="G40" s="53"/>
      <c r="H40" s="11" t="s">
        <v>440</v>
      </c>
      <c r="I40" s="11"/>
      <c r="J40" s="10"/>
      <c r="K40" s="10"/>
      <c r="L40" s="11" t="s">
        <v>457</v>
      </c>
      <c r="M40" t="s">
        <v>13</v>
      </c>
    </row>
    <row r="41" spans="1:13">
      <c r="A41" s="20"/>
      <c r="B41" s="18" t="s">
        <v>386</v>
      </c>
      <c r="C41" s="12"/>
      <c r="F41" s="12"/>
      <c r="G41" s="63"/>
      <c r="H41" s="11"/>
      <c r="I41" s="11"/>
      <c r="J41" s="10"/>
      <c r="K41" s="10"/>
      <c r="L41" s="11"/>
    </row>
    <row r="42" spans="1:13">
      <c r="A42" s="20"/>
      <c r="B42" s="18"/>
      <c r="C42" s="12" t="s">
        <v>459</v>
      </c>
      <c r="F42" s="12"/>
      <c r="G42" s="63"/>
      <c r="H42" s="11" t="s">
        <v>427</v>
      </c>
      <c r="I42" s="11"/>
      <c r="J42" s="10"/>
      <c r="K42" s="10"/>
      <c r="L42" s="11"/>
    </row>
    <row r="43" spans="1:13">
      <c r="A43" s="20"/>
      <c r="B43" s="18"/>
      <c r="C43" s="12" t="s">
        <v>460</v>
      </c>
      <c r="F43" s="12"/>
      <c r="G43" s="63"/>
      <c r="H43" s="11" t="s">
        <v>427</v>
      </c>
      <c r="I43" s="11"/>
      <c r="J43" s="10"/>
      <c r="K43" s="10"/>
      <c r="L43" s="11"/>
    </row>
    <row r="44" spans="1:13">
      <c r="A44" s="20"/>
      <c r="B44" s="18" t="s">
        <v>461</v>
      </c>
      <c r="F44" s="12"/>
      <c r="G44" s="63"/>
      <c r="H44" s="11" t="s">
        <v>13</v>
      </c>
      <c r="I44" s="11"/>
      <c r="J44" s="10"/>
      <c r="K44" s="10"/>
      <c r="L44" s="11"/>
    </row>
    <row r="45" spans="1:13">
      <c r="A45" s="20"/>
      <c r="B45" s="18"/>
      <c r="C45" s="12" t="s">
        <v>462</v>
      </c>
      <c r="F45" s="12"/>
      <c r="G45" s="63"/>
      <c r="H45" s="11" t="s">
        <v>440</v>
      </c>
      <c r="I45" s="11"/>
      <c r="J45" s="10"/>
      <c r="K45" s="10"/>
      <c r="L45" s="11"/>
    </row>
    <row r="46" spans="1:13">
      <c r="A46" s="20"/>
      <c r="B46" s="24" t="s">
        <v>463</v>
      </c>
      <c r="C46" s="24"/>
      <c r="E46" s="12"/>
      <c r="G46" s="53"/>
      <c r="H46" s="11"/>
      <c r="I46" s="11"/>
      <c r="J46" s="10"/>
      <c r="K46" s="10"/>
      <c r="L46" s="11"/>
      <c r="M46" t="s">
        <v>13</v>
      </c>
    </row>
    <row r="47" spans="1:13">
      <c r="A47" s="22" t="s">
        <v>464</v>
      </c>
      <c r="B47" s="182"/>
      <c r="C47" s="183"/>
      <c r="D47" s="52" t="s">
        <v>465</v>
      </c>
      <c r="E47" s="184"/>
      <c r="F47" s="183"/>
      <c r="G47" s="53"/>
      <c r="H47" s="11"/>
      <c r="I47" s="11"/>
      <c r="J47" s="10"/>
      <c r="K47" s="10"/>
      <c r="L47" s="11"/>
    </row>
    <row r="48" spans="1:13">
      <c r="A48" s="22"/>
      <c r="B48" t="s">
        <v>466</v>
      </c>
      <c r="C48" s="12"/>
      <c r="G48" s="53"/>
      <c r="H48" s="11"/>
      <c r="I48" s="11"/>
      <c r="J48" s="10"/>
      <c r="K48" s="10"/>
      <c r="L48" s="11"/>
    </row>
    <row r="49" spans="1:13">
      <c r="A49" s="22"/>
      <c r="B49" s="52"/>
      <c r="C49" s="12" t="s">
        <v>467</v>
      </c>
      <c r="F49" s="12"/>
      <c r="G49" s="53"/>
      <c r="H49" s="11" t="s">
        <v>440</v>
      </c>
      <c r="I49" s="11"/>
      <c r="J49" s="10"/>
      <c r="K49" s="10"/>
      <c r="L49" s="11" t="s">
        <v>457</v>
      </c>
    </row>
    <row r="50" spans="1:13">
      <c r="A50" s="22"/>
      <c r="B50" s="52"/>
      <c r="C50" s="12" t="s">
        <v>468</v>
      </c>
      <c r="F50" s="12"/>
      <c r="G50" s="53"/>
      <c r="H50" s="11" t="s">
        <v>440</v>
      </c>
      <c r="I50" s="11"/>
      <c r="J50" s="10"/>
      <c r="K50" s="10"/>
      <c r="L50" s="11" t="s">
        <v>457</v>
      </c>
    </row>
    <row r="51" spans="1:13">
      <c r="A51" s="22"/>
      <c r="B51" t="s">
        <v>469</v>
      </c>
      <c r="C51" s="12"/>
      <c r="G51" s="53"/>
      <c r="H51" s="11"/>
      <c r="I51" s="11"/>
      <c r="J51" s="10"/>
      <c r="K51" s="10"/>
      <c r="L51" s="11"/>
    </row>
    <row r="52" spans="1:13">
      <c r="A52" s="20"/>
      <c r="C52" s="12" t="s">
        <v>467</v>
      </c>
      <c r="F52" s="12"/>
      <c r="G52" s="53"/>
      <c r="H52" s="11" t="s">
        <v>440</v>
      </c>
      <c r="I52" s="11"/>
      <c r="J52" s="10"/>
      <c r="K52" s="10"/>
      <c r="L52" s="11" t="s">
        <v>457</v>
      </c>
    </row>
    <row r="53" spans="1:13">
      <c r="A53" s="20"/>
      <c r="C53" s="12" t="s">
        <v>468</v>
      </c>
      <c r="F53" s="12"/>
      <c r="G53" s="53"/>
      <c r="H53" s="11" t="s">
        <v>440</v>
      </c>
      <c r="I53" s="11"/>
      <c r="J53" s="10"/>
      <c r="K53" s="10"/>
      <c r="L53" s="11" t="s">
        <v>457</v>
      </c>
    </row>
    <row r="54" spans="1:13">
      <c r="A54" s="20"/>
      <c r="B54" t="s">
        <v>455</v>
      </c>
      <c r="C54" s="12"/>
      <c r="F54" s="12"/>
      <c r="G54" s="53"/>
      <c r="H54" s="11"/>
      <c r="I54" s="11"/>
      <c r="J54" s="10"/>
      <c r="K54" s="10"/>
      <c r="L54" s="11"/>
    </row>
    <row r="55" spans="1:13">
      <c r="A55" s="20"/>
      <c r="C55" s="12" t="s">
        <v>456</v>
      </c>
      <c r="F55" s="12"/>
      <c r="G55" s="53"/>
      <c r="H55" s="11" t="s">
        <v>440</v>
      </c>
      <c r="I55" s="11"/>
      <c r="J55" s="10"/>
      <c r="K55" s="10"/>
      <c r="L55" s="11" t="s">
        <v>457</v>
      </c>
    </row>
    <row r="56" spans="1:13">
      <c r="A56" s="20"/>
      <c r="C56" s="12" t="s">
        <v>468</v>
      </c>
      <c r="F56" s="12"/>
      <c r="G56" s="53"/>
      <c r="H56" s="11" t="s">
        <v>440</v>
      </c>
      <c r="I56" s="11"/>
      <c r="J56" s="10"/>
      <c r="K56" s="10"/>
      <c r="L56" s="11" t="s">
        <v>457</v>
      </c>
    </row>
    <row r="57" spans="1:13">
      <c r="A57" s="20"/>
      <c r="B57" s="12" t="s">
        <v>470</v>
      </c>
      <c r="C57" s="12"/>
      <c r="F57" s="12"/>
      <c r="G57" s="53"/>
      <c r="H57" s="11"/>
      <c r="I57" s="11"/>
      <c r="J57" s="10"/>
      <c r="K57" s="10"/>
      <c r="L57" s="11"/>
    </row>
    <row r="58" spans="1:13">
      <c r="A58" s="17"/>
      <c r="B58" s="12"/>
      <c r="C58" s="12" t="s">
        <v>471</v>
      </c>
      <c r="F58" s="12"/>
      <c r="G58" s="54"/>
      <c r="H58" s="11" t="s">
        <v>440</v>
      </c>
      <c r="I58" s="11"/>
      <c r="J58" s="10"/>
      <c r="K58" s="10"/>
      <c r="L58" s="11" t="s">
        <v>472</v>
      </c>
    </row>
    <row r="59" spans="1:13">
      <c r="A59" s="17"/>
      <c r="B59" s="12"/>
      <c r="C59" s="12" t="s">
        <v>473</v>
      </c>
      <c r="F59" s="12"/>
      <c r="G59" s="54"/>
      <c r="H59" s="11" t="s">
        <v>440</v>
      </c>
      <c r="I59" s="11"/>
      <c r="J59" s="10"/>
      <c r="K59" s="10"/>
      <c r="L59" s="11" t="s">
        <v>472</v>
      </c>
    </row>
    <row r="60" spans="1:13">
      <c r="A60" s="17"/>
      <c r="B60" s="1"/>
      <c r="C60" s="12" t="s">
        <v>474</v>
      </c>
      <c r="F60" s="12"/>
      <c r="G60" s="63"/>
      <c r="H60" s="11" t="s">
        <v>440</v>
      </c>
      <c r="I60" s="11"/>
      <c r="J60" s="10"/>
      <c r="K60" s="10"/>
      <c r="L60" s="11" t="s">
        <v>472</v>
      </c>
    </row>
    <row r="61" spans="1:13">
      <c r="A61" s="17"/>
      <c r="B61" s="18" t="s">
        <v>386</v>
      </c>
      <c r="C61" s="12"/>
      <c r="F61" s="12"/>
      <c r="G61" s="63"/>
      <c r="H61" s="11"/>
      <c r="I61" s="11"/>
      <c r="J61" s="10"/>
      <c r="K61" s="10"/>
      <c r="L61" s="11"/>
      <c r="M61" t="s">
        <v>13</v>
      </c>
    </row>
    <row r="62" spans="1:13">
      <c r="A62" s="17"/>
      <c r="B62" s="18"/>
      <c r="C62" s="12" t="s">
        <v>459</v>
      </c>
      <c r="F62" s="12"/>
      <c r="G62" s="63"/>
      <c r="H62" s="11" t="s">
        <v>427</v>
      </c>
      <c r="I62" s="11"/>
      <c r="J62" s="10"/>
      <c r="K62" s="10"/>
      <c r="L62" s="11"/>
    </row>
    <row r="63" spans="1:13" ht="15.75" thickBot="1">
      <c r="A63" s="91"/>
      <c r="B63" s="92"/>
      <c r="C63" s="13" t="s">
        <v>475</v>
      </c>
      <c r="D63" s="19"/>
      <c r="E63" s="19"/>
      <c r="F63" s="13"/>
      <c r="G63" s="93"/>
      <c r="H63" s="15" t="s">
        <v>427</v>
      </c>
      <c r="I63" s="15"/>
      <c r="J63" s="14"/>
      <c r="K63" s="14"/>
      <c r="L63" s="15"/>
    </row>
    <row r="64" spans="1:13" ht="15.75" thickBot="1">
      <c r="E64" s="12"/>
    </row>
    <row r="65" spans="1:12" ht="15.75" thickBot="1">
      <c r="A65" s="34" t="s">
        <v>35</v>
      </c>
      <c r="B65" s="171" t="s">
        <v>13</v>
      </c>
      <c r="C65" s="172"/>
      <c r="D65" s="172"/>
      <c r="E65" s="172"/>
      <c r="F65" s="172"/>
      <c r="G65" s="172"/>
      <c r="H65" s="172"/>
      <c r="I65" s="172"/>
      <c r="J65" s="172"/>
      <c r="K65" s="172"/>
      <c r="L65" s="173"/>
    </row>
    <row r="66" spans="1:12" ht="15.75" thickBot="1">
      <c r="A66" s="153" t="s">
        <v>411</v>
      </c>
      <c r="B66" s="154"/>
      <c r="C66" s="154"/>
      <c r="D66" s="154"/>
      <c r="E66" s="154"/>
      <c r="F66" s="154"/>
      <c r="G66" s="154"/>
      <c r="H66" s="43" t="s">
        <v>432</v>
      </c>
      <c r="I66" s="42" t="s">
        <v>433</v>
      </c>
      <c r="J66" s="43" t="s">
        <v>434</v>
      </c>
      <c r="K66" s="43" t="s">
        <v>435</v>
      </c>
      <c r="L66" s="44" t="s">
        <v>436</v>
      </c>
    </row>
    <row r="67" spans="1:12">
      <c r="A67" s="22" t="s">
        <v>476</v>
      </c>
      <c r="B67" s="12"/>
      <c r="C67" s="23" t="s">
        <v>438</v>
      </c>
      <c r="D67" s="12"/>
      <c r="E67" s="185"/>
      <c r="F67" s="176"/>
      <c r="G67" s="176"/>
      <c r="H67" s="8"/>
      <c r="I67" s="11"/>
      <c r="J67" s="10"/>
      <c r="K67" s="10"/>
      <c r="L67" s="11"/>
    </row>
    <row r="68" spans="1:12">
      <c r="A68" s="22"/>
      <c r="C68" s="23" t="s">
        <v>13</v>
      </c>
      <c r="D68" s="12"/>
      <c r="E68" s="12"/>
      <c r="F68" s="12"/>
      <c r="G68" s="12"/>
      <c r="H68" s="11"/>
      <c r="I68" s="11"/>
      <c r="J68" s="10"/>
      <c r="K68" s="10"/>
      <c r="L68" s="11"/>
    </row>
    <row r="69" spans="1:12">
      <c r="A69" s="22"/>
      <c r="C69" s="25" t="s">
        <v>477</v>
      </c>
      <c r="E69" s="12"/>
      <c r="F69" s="12"/>
      <c r="H69" s="11" t="s">
        <v>440</v>
      </c>
      <c r="I69" s="11"/>
      <c r="J69" s="10"/>
      <c r="K69" s="10"/>
      <c r="L69" s="11" t="s">
        <v>472</v>
      </c>
    </row>
    <row r="70" spans="1:12">
      <c r="A70" s="20"/>
      <c r="C70" s="25" t="s">
        <v>478</v>
      </c>
      <c r="E70" s="12"/>
      <c r="H70" s="11" t="s">
        <v>440</v>
      </c>
      <c r="I70" s="11"/>
      <c r="J70" s="10"/>
      <c r="K70" s="10"/>
      <c r="L70" s="11" t="s">
        <v>472</v>
      </c>
    </row>
    <row r="71" spans="1:12">
      <c r="A71" s="20"/>
      <c r="C71" s="25" t="s">
        <v>479</v>
      </c>
      <c r="E71" s="12"/>
      <c r="F71" s="12"/>
      <c r="H71" s="11" t="s">
        <v>440</v>
      </c>
      <c r="I71" s="11"/>
      <c r="J71" s="10"/>
      <c r="K71" s="10"/>
      <c r="L71" s="11" t="s">
        <v>457</v>
      </c>
    </row>
    <row r="72" spans="1:12">
      <c r="A72" s="20"/>
      <c r="C72" s="25" t="s">
        <v>480</v>
      </c>
      <c r="E72" s="12"/>
      <c r="F72" s="12"/>
      <c r="H72" s="11" t="s">
        <v>440</v>
      </c>
      <c r="I72" s="11"/>
      <c r="J72" s="10"/>
      <c r="K72" s="10"/>
      <c r="L72" s="11" t="s">
        <v>472</v>
      </c>
    </row>
    <row r="73" spans="1:12">
      <c r="A73" s="20"/>
      <c r="C73" s="25" t="s">
        <v>481</v>
      </c>
      <c r="E73" s="12"/>
      <c r="F73" s="12"/>
      <c r="H73" s="11" t="s">
        <v>457</v>
      </c>
      <c r="I73" s="11"/>
      <c r="J73" s="10"/>
      <c r="K73" s="10"/>
      <c r="L73" s="11" t="s">
        <v>472</v>
      </c>
    </row>
    <row r="74" spans="1:12">
      <c r="A74" s="20"/>
      <c r="C74" s="25" t="s">
        <v>482</v>
      </c>
      <c r="E74" s="12"/>
      <c r="F74" s="12"/>
      <c r="H74" s="11" t="s">
        <v>440</v>
      </c>
      <c r="I74" s="11"/>
      <c r="J74" s="10"/>
      <c r="K74" s="10"/>
      <c r="L74" s="11" t="s">
        <v>472</v>
      </c>
    </row>
    <row r="75" spans="1:12">
      <c r="A75" s="20"/>
      <c r="C75" s="25" t="s">
        <v>483</v>
      </c>
      <c r="E75" s="12"/>
      <c r="F75" s="12"/>
      <c r="H75" s="11" t="s">
        <v>440</v>
      </c>
      <c r="I75" s="11"/>
      <c r="J75" s="10"/>
      <c r="K75" s="10"/>
      <c r="L75" s="11" t="s">
        <v>472</v>
      </c>
    </row>
    <row r="76" spans="1:12">
      <c r="A76" s="20"/>
      <c r="C76" s="12"/>
      <c r="E76" s="12"/>
      <c r="F76" s="12"/>
      <c r="H76" s="11"/>
      <c r="I76" s="11"/>
      <c r="J76" s="10"/>
      <c r="K76" s="10"/>
      <c r="L76" s="11"/>
    </row>
    <row r="77" spans="1:12">
      <c r="A77" s="22" t="s">
        <v>484</v>
      </c>
      <c r="C77" s="12" t="s">
        <v>485</v>
      </c>
      <c r="D77" s="12"/>
      <c r="E77" s="9"/>
      <c r="F77" s="9"/>
      <c r="G77" s="9"/>
      <c r="H77" s="11" t="s">
        <v>415</v>
      </c>
      <c r="I77" s="11"/>
      <c r="J77" s="10"/>
      <c r="K77" s="10"/>
      <c r="L77" s="11"/>
    </row>
    <row r="78" spans="1:12">
      <c r="A78" s="20"/>
      <c r="C78" s="12" t="s">
        <v>486</v>
      </c>
      <c r="D78" s="12"/>
      <c r="F78" s="12"/>
      <c r="H78" s="11" t="s">
        <v>427</v>
      </c>
      <c r="I78" s="11"/>
      <c r="J78" s="10"/>
      <c r="K78" s="10"/>
      <c r="L78" s="11" t="s">
        <v>472</v>
      </c>
    </row>
    <row r="79" spans="1:12">
      <c r="A79" s="20"/>
      <c r="C79" s="12" t="s">
        <v>487</v>
      </c>
      <c r="D79" s="12"/>
      <c r="F79" s="12"/>
      <c r="H79" s="11" t="s">
        <v>440</v>
      </c>
      <c r="I79" s="11"/>
      <c r="J79" s="10"/>
      <c r="K79" s="10"/>
      <c r="L79" s="11" t="s">
        <v>472</v>
      </c>
    </row>
    <row r="80" spans="1:12" ht="15.75" thickBot="1">
      <c r="A80" s="21"/>
      <c r="B80" s="19"/>
      <c r="C80" s="13" t="s">
        <v>488</v>
      </c>
      <c r="D80" s="13"/>
      <c r="E80" s="19"/>
      <c r="F80" s="13"/>
      <c r="G80" s="19"/>
      <c r="H80" s="15" t="s">
        <v>440</v>
      </c>
      <c r="I80" s="15"/>
      <c r="J80" s="14"/>
      <c r="K80" s="14"/>
      <c r="L80" s="15" t="s">
        <v>472</v>
      </c>
    </row>
    <row r="82" spans="1:12" ht="15.75" thickBot="1">
      <c r="A82" s="156" t="s">
        <v>489</v>
      </c>
      <c r="B82" s="157"/>
      <c r="C82" s="50"/>
      <c r="D82" s="50"/>
      <c r="E82" s="50"/>
      <c r="F82" s="50"/>
      <c r="G82" s="50"/>
      <c r="H82" s="50"/>
      <c r="I82" s="50"/>
      <c r="J82" s="50"/>
      <c r="K82" s="50"/>
      <c r="L82" s="51"/>
    </row>
    <row r="83" spans="1:12" ht="15.75" thickBot="1">
      <c r="A83" s="153" t="s">
        <v>411</v>
      </c>
      <c r="B83" s="154"/>
      <c r="C83" s="154"/>
      <c r="D83" s="154"/>
      <c r="E83" s="154"/>
      <c r="F83" s="154"/>
      <c r="G83" s="155"/>
      <c r="H83" s="42" t="s">
        <v>432</v>
      </c>
      <c r="I83" s="42" t="s">
        <v>433</v>
      </c>
      <c r="J83" s="43" t="s">
        <v>434</v>
      </c>
      <c r="K83" s="43" t="s">
        <v>435</v>
      </c>
      <c r="L83" s="44" t="s">
        <v>436</v>
      </c>
    </row>
    <row r="84" spans="1:12">
      <c r="A84" s="26" t="s">
        <v>490</v>
      </c>
      <c r="B84" s="27"/>
      <c r="C84" s="28"/>
      <c r="D84" s="27"/>
      <c r="E84" s="27"/>
      <c r="F84" s="16"/>
      <c r="G84" s="27"/>
      <c r="H84" s="8"/>
      <c r="I84" s="8"/>
      <c r="J84" s="7"/>
      <c r="K84" s="7"/>
      <c r="L84" s="8"/>
    </row>
    <row r="85" spans="1:12">
      <c r="A85" s="22"/>
      <c r="B85" s="12" t="s">
        <v>491</v>
      </c>
      <c r="C85" s="12"/>
      <c r="D85" s="12"/>
      <c r="E85" s="12"/>
      <c r="F85" s="12"/>
      <c r="G85" s="12"/>
      <c r="H85" s="11"/>
      <c r="I85" s="11"/>
      <c r="J85" s="10"/>
      <c r="K85" s="10"/>
      <c r="L85" s="11"/>
    </row>
    <row r="86" spans="1:12">
      <c r="A86" s="22"/>
      <c r="C86" t="s">
        <v>492</v>
      </c>
      <c r="E86" s="12" t="s">
        <v>493</v>
      </c>
      <c r="H86" s="11" t="s">
        <v>440</v>
      </c>
      <c r="I86" s="11"/>
      <c r="J86" s="10"/>
      <c r="K86" s="10"/>
      <c r="L86" s="11" t="s">
        <v>494</v>
      </c>
    </row>
    <row r="87" spans="1:12">
      <c r="A87" s="22"/>
      <c r="C87" s="12" t="s">
        <v>495</v>
      </c>
      <c r="D87" s="25"/>
      <c r="E87" s="12" t="s">
        <v>493</v>
      </c>
      <c r="F87" s="12"/>
      <c r="H87" s="11" t="s">
        <v>440</v>
      </c>
      <c r="I87" s="11"/>
      <c r="J87" s="10"/>
      <c r="K87" s="10"/>
      <c r="L87" s="11" t="s">
        <v>494</v>
      </c>
    </row>
    <row r="88" spans="1:12">
      <c r="A88" s="22"/>
      <c r="C88" s="12" t="s">
        <v>496</v>
      </c>
      <c r="D88" s="25"/>
      <c r="E88" s="12" t="s">
        <v>493</v>
      </c>
      <c r="F88" s="12"/>
      <c r="H88" s="11" t="s">
        <v>440</v>
      </c>
      <c r="I88" s="11"/>
      <c r="J88" s="10"/>
      <c r="K88" s="10"/>
      <c r="L88" s="11" t="s">
        <v>494</v>
      </c>
    </row>
    <row r="89" spans="1:12">
      <c r="A89" s="22"/>
      <c r="C89" s="12" t="s">
        <v>497</v>
      </c>
      <c r="D89" s="25"/>
      <c r="E89" s="12" t="s">
        <v>493</v>
      </c>
      <c r="F89" s="12"/>
      <c r="H89" s="11" t="s">
        <v>440</v>
      </c>
      <c r="I89" s="11"/>
      <c r="J89" s="10"/>
      <c r="K89" s="10"/>
      <c r="L89" s="11" t="s">
        <v>494</v>
      </c>
    </row>
    <row r="90" spans="1:12">
      <c r="A90" s="20"/>
      <c r="B90" t="s">
        <v>498</v>
      </c>
      <c r="C90" s="12"/>
      <c r="D90" s="25"/>
      <c r="E90" s="12"/>
      <c r="F90" s="12"/>
      <c r="H90" s="11"/>
      <c r="I90" s="11"/>
      <c r="J90" s="10"/>
      <c r="K90" s="10"/>
      <c r="L90" s="11"/>
    </row>
    <row r="91" spans="1:12">
      <c r="A91" s="20"/>
      <c r="C91" s="12" t="s">
        <v>499</v>
      </c>
      <c r="D91" s="25"/>
      <c r="E91" s="12"/>
      <c r="F91" s="12"/>
      <c r="H91" s="11" t="s">
        <v>440</v>
      </c>
      <c r="I91" s="11"/>
      <c r="J91" s="10"/>
      <c r="K91" s="10"/>
      <c r="L91" s="11" t="s">
        <v>494</v>
      </c>
    </row>
    <row r="92" spans="1:12">
      <c r="A92" s="20"/>
      <c r="C92" s="12" t="s">
        <v>500</v>
      </c>
      <c r="D92" s="25"/>
      <c r="E92" s="12"/>
      <c r="F92" s="12"/>
      <c r="H92" s="11" t="s">
        <v>440</v>
      </c>
      <c r="I92" s="11"/>
      <c r="J92" s="10"/>
      <c r="K92" s="10"/>
      <c r="L92" s="11" t="s">
        <v>494</v>
      </c>
    </row>
    <row r="93" spans="1:12" ht="15.75" thickBot="1">
      <c r="A93" s="21"/>
      <c r="B93" s="19"/>
      <c r="C93" s="13" t="s">
        <v>501</v>
      </c>
      <c r="D93" s="94"/>
      <c r="E93" s="13"/>
      <c r="F93" s="13"/>
      <c r="G93" s="19"/>
      <c r="H93" s="15" t="s">
        <v>440</v>
      </c>
      <c r="I93" s="15"/>
      <c r="J93" s="14"/>
      <c r="K93" s="14"/>
      <c r="L93" s="15" t="s">
        <v>494</v>
      </c>
    </row>
  </sheetData>
  <mergeCells count="27">
    <mergeCell ref="A10:G10"/>
    <mergeCell ref="B1:L1"/>
    <mergeCell ref="A6:G6"/>
    <mergeCell ref="A7:G7"/>
    <mergeCell ref="A8:G8"/>
    <mergeCell ref="A9:G9"/>
    <mergeCell ref="C23:D23"/>
    <mergeCell ref="F23:G23"/>
    <mergeCell ref="D34:E34"/>
    <mergeCell ref="B36:L36"/>
    <mergeCell ref="B11:G11"/>
    <mergeCell ref="B12:G12"/>
    <mergeCell ref="B13:G13"/>
    <mergeCell ref="B14:G14"/>
    <mergeCell ref="A15:G15"/>
    <mergeCell ref="A16:G16"/>
    <mergeCell ref="A17:G17"/>
    <mergeCell ref="B21:L21"/>
    <mergeCell ref="A22:G22"/>
    <mergeCell ref="A66:G66"/>
    <mergeCell ref="E67:G67"/>
    <mergeCell ref="A83:G83"/>
    <mergeCell ref="A82:B82"/>
    <mergeCell ref="A37:G37"/>
    <mergeCell ref="B47:C47"/>
    <mergeCell ref="E47:F47"/>
    <mergeCell ref="B65:L65"/>
  </mergeCells>
  <pageMargins left="0.7" right="0.7" top="0.75" bottom="0.75" header="0.3" footer="0.3"/>
  <pageSetup paperSize="9" scale="49"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9"/>
  <sheetViews>
    <sheetView zoomScale="130" zoomScaleNormal="130" workbookViewId="0" xr3:uid="{78B4E459-6924-5F8B-B7BA-2DD04133E49E}">
      <selection activeCell="B4" sqref="B4"/>
    </sheetView>
  </sheetViews>
  <sheetFormatPr defaultColWidth="11.42578125" defaultRowHeight="15"/>
  <cols>
    <col min="1" max="1" width="47.140625" customWidth="1"/>
    <col min="2" max="2" width="59" customWidth="1"/>
    <col min="3" max="3" width="29" customWidth="1"/>
  </cols>
  <sheetData>
    <row r="1" spans="1:7" s="18" customFormat="1" ht="48" customHeight="1">
      <c r="A1" s="1"/>
      <c r="B1" s="31" t="s">
        <v>0</v>
      </c>
    </row>
    <row r="2" spans="1:7" s="18" customFormat="1"/>
    <row r="3" spans="1:7" s="18" customFormat="1" ht="21">
      <c r="A3" s="80" t="s">
        <v>502</v>
      </c>
      <c r="B3" s="99" t="s">
        <v>503</v>
      </c>
      <c r="C3" s="100" t="s">
        <v>504</v>
      </c>
    </row>
    <row r="4" spans="1:7" ht="19.5" customHeight="1">
      <c r="A4" s="2" t="s">
        <v>505</v>
      </c>
      <c r="B4" s="95" t="s">
        <v>506</v>
      </c>
      <c r="C4" s="2"/>
    </row>
    <row r="5" spans="1:7" ht="31.5" customHeight="1">
      <c r="A5" s="72" t="s">
        <v>507</v>
      </c>
      <c r="B5" s="95" t="s">
        <v>506</v>
      </c>
      <c r="C5" s="2"/>
    </row>
    <row r="6" spans="1:7">
      <c r="A6" s="2"/>
      <c r="B6" s="2"/>
      <c r="C6" s="2"/>
    </row>
    <row r="7" spans="1:7">
      <c r="A7" s="2" t="s">
        <v>508</v>
      </c>
      <c r="B7" s="2"/>
      <c r="C7" s="2"/>
      <c r="G7" s="6"/>
    </row>
    <row r="8" spans="1:7">
      <c r="A8" s="2" t="s">
        <v>509</v>
      </c>
      <c r="B8" s="2"/>
      <c r="C8" s="2"/>
    </row>
    <row r="9" spans="1:7">
      <c r="A9" s="2" t="s">
        <v>510</v>
      </c>
      <c r="B9" s="2"/>
      <c r="C9" s="2"/>
    </row>
    <row r="10" spans="1:7">
      <c r="A10" s="2" t="s">
        <v>511</v>
      </c>
      <c r="B10" s="2"/>
      <c r="C10" s="2"/>
    </row>
    <row r="11" spans="1:7">
      <c r="A11" s="2" t="s">
        <v>512</v>
      </c>
      <c r="B11" s="2"/>
      <c r="C11" s="2"/>
    </row>
    <row r="12" spans="1:7">
      <c r="A12" s="2" t="s">
        <v>513</v>
      </c>
      <c r="B12" s="2"/>
      <c r="C12" s="2"/>
    </row>
    <row r="13" spans="1:7">
      <c r="A13" s="2" t="s">
        <v>514</v>
      </c>
      <c r="B13" s="2"/>
      <c r="C13" s="2"/>
    </row>
    <row r="14" spans="1:7">
      <c r="A14" s="2" t="s">
        <v>515</v>
      </c>
      <c r="B14" s="2"/>
      <c r="C14" s="2"/>
    </row>
    <row r="15" spans="1:7">
      <c r="A15" s="2" t="s">
        <v>516</v>
      </c>
      <c r="B15" s="2"/>
      <c r="C15" s="2"/>
    </row>
    <row r="16" spans="1:7">
      <c r="A16" s="95" t="s">
        <v>517</v>
      </c>
      <c r="B16" s="2"/>
      <c r="C16" s="2"/>
    </row>
    <row r="17" spans="1:3">
      <c r="A17" s="95" t="s">
        <v>518</v>
      </c>
      <c r="B17" s="2"/>
      <c r="C17" s="2"/>
    </row>
    <row r="18" spans="1:3">
      <c r="A18" s="2" t="s">
        <v>519</v>
      </c>
      <c r="B18" s="2"/>
      <c r="C18" s="2"/>
    </row>
    <row r="19" spans="1:3">
      <c r="A19" s="2" t="s">
        <v>520</v>
      </c>
      <c r="B19" s="2"/>
      <c r="C19" s="2"/>
    </row>
    <row r="20" spans="1:3">
      <c r="A20" s="2" t="s">
        <v>521</v>
      </c>
      <c r="B20" s="2"/>
      <c r="C20" s="2"/>
    </row>
    <row r="21" spans="1:3">
      <c r="A21" s="2" t="s">
        <v>522</v>
      </c>
      <c r="B21" s="2"/>
      <c r="C21" s="2" t="s">
        <v>13</v>
      </c>
    </row>
    <row r="22" spans="1:3">
      <c r="B22" s="2"/>
      <c r="C22" s="2" t="s">
        <v>13</v>
      </c>
    </row>
    <row r="23" spans="1:3" ht="21">
      <c r="A23" s="80" t="s">
        <v>523</v>
      </c>
      <c r="B23" s="99" t="s">
        <v>524</v>
      </c>
      <c r="C23" s="100" t="s">
        <v>525</v>
      </c>
    </row>
    <row r="24" spans="1:3">
      <c r="A24" s="95" t="s">
        <v>526</v>
      </c>
      <c r="B24" s="95"/>
      <c r="C24" s="95" t="s">
        <v>506</v>
      </c>
    </row>
    <row r="25" spans="1:3">
      <c r="A25" s="95" t="s">
        <v>527</v>
      </c>
      <c r="B25" s="95"/>
      <c r="C25" s="95" t="s">
        <v>506</v>
      </c>
    </row>
    <row r="26" spans="1:3">
      <c r="A26" s="95" t="s">
        <v>528</v>
      </c>
      <c r="B26" s="95"/>
      <c r="C26" s="95" t="s">
        <v>506</v>
      </c>
    </row>
    <row r="27" spans="1:3">
      <c r="A27" s="95" t="s">
        <v>529</v>
      </c>
      <c r="B27" s="95"/>
      <c r="C27" s="95" t="s">
        <v>506</v>
      </c>
    </row>
    <row r="28" spans="1:3">
      <c r="A28" s="95" t="s">
        <v>530</v>
      </c>
      <c r="B28" s="95"/>
      <c r="C28" s="95" t="s">
        <v>506</v>
      </c>
    </row>
    <row r="29" spans="1:3" ht="35.25" customHeight="1">
      <c r="A29" s="96" t="s">
        <v>531</v>
      </c>
      <c r="B29" s="95"/>
      <c r="C29" s="95" t="s">
        <v>506</v>
      </c>
    </row>
  </sheetData>
  <dataValidations count="1">
    <dataValidation type="list" allowBlank="1" showInputMessage="1" showErrorMessage="1" sqref="C24:C29 B4:B5" xr:uid="{00000000-0002-0000-0500-000000000000}">
      <formula1>"Oui,Non"</formula1>
    </dataValidation>
  </dataValidations>
  <pageMargins left="0.7" right="0.7" top="0.75" bottom="0.75" header="0.3" footer="0.3"/>
  <pageSetup paperSize="9" scale="66" fitToHeight="0"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73A968F468754C9DE6E6E481BCD690" ma:contentTypeVersion="9" ma:contentTypeDescription="Crée un document." ma:contentTypeScope="" ma:versionID="3df3ac44d1affb342718a4bfb54f4d01">
  <xsd:schema xmlns:xsd="http://www.w3.org/2001/XMLSchema" xmlns:xs="http://www.w3.org/2001/XMLSchema" xmlns:p="http://schemas.microsoft.com/office/2006/metadata/properties" xmlns:ns2="b6e9c1c2-4005-4ab9-bc1a-625a470eac40" xmlns:ns3="57393011-8db3-48d5-8896-0aa4da914ce2" targetNamespace="http://schemas.microsoft.com/office/2006/metadata/properties" ma:root="true" ma:fieldsID="b6329b1d8284fbfef2752e411b7ba1e9" ns2:_="" ns3:_="">
    <xsd:import namespace="b6e9c1c2-4005-4ab9-bc1a-625a470eac40"/>
    <xsd:import namespace="57393011-8db3-48d5-8896-0aa4da914ce2"/>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e9c1c2-4005-4ab9-bc1a-625a470eac40"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Partage du hachage d’indicateur" ma:internalName="SharingHintHash" ma:readOnly="true">
      <xsd:simpleType>
        <xsd:restriction base="dms:Text"/>
      </xsd:simpleType>
    </xsd:element>
    <xsd:element name="SharedWithDetails" ma:index="10" nillable="true" ma:displayName="Partagé avec dé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393011-8db3-48d5-8896-0aa4da914ce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2366F2-D3D2-40A9-9E84-4683B9486E46}"/>
</file>

<file path=customXml/itemProps2.xml><?xml version="1.0" encoding="utf-8"?>
<ds:datastoreItem xmlns:ds="http://schemas.openxmlformats.org/officeDocument/2006/customXml" ds:itemID="{C0186880-191D-4F16-9B5B-12B6D96C0BA7}"/>
</file>

<file path=customXml/itemProps3.xml><?xml version="1.0" encoding="utf-8"?>
<ds:datastoreItem xmlns:ds="http://schemas.openxmlformats.org/officeDocument/2006/customXml" ds:itemID="{F22BB4D1-8A3A-4E52-AF92-6B44CD70EBD4}"/>
</file>

<file path=docProps/app.xml><?xml version="1.0" encoding="utf-8"?>
<Properties xmlns="http://schemas.openxmlformats.org/officeDocument/2006/extended-properties" xmlns:vt="http://schemas.openxmlformats.org/officeDocument/2006/docPropsVTypes">
  <Application>Microsoft Excel Online</Application>
  <Manager/>
  <Company>Isatech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Cahier des charges ERP Agro</dc:title>
  <dc:subject>Cahier des charges ERP Agro</dc:subject>
  <dc:creator>Isatech</dc:creator>
  <cp:keywords/>
  <dc:description/>
  <cp:lastModifiedBy>Simon LE BAYON</cp:lastModifiedBy>
  <cp:revision/>
  <dcterms:created xsi:type="dcterms:W3CDTF">2009-09-04T08:05:48Z</dcterms:created>
  <dcterms:modified xsi:type="dcterms:W3CDTF">2018-08-29T08:59:35Z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0x010100ED73A968F468754C9DE6E6E481BCD690</vt:lpwstr>
  </property>
</Properties>
</file>